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olina.los\Nextcloud\Zbiorówka-plany zajęć\2. Plany częściowe\2025\04.2025\1_04_2025\"/>
    </mc:Choice>
  </mc:AlternateContent>
  <xr:revisionPtr revIDLastSave="0" documentId="13_ncr:1_{F05EAC46-1F7F-4E61-B981-BF5BAAF47C24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plan zajęć" sheetId="1" r:id="rId1"/>
  </sheets>
  <definedNames>
    <definedName name="_xlnm._FilterDatabase" localSheetId="0" hidden="1">'plan zajęć'!$A$4:$N$86</definedName>
    <definedName name="_xlnm.Print_Area" localSheetId="0">'plan zajęć'!$A$1:$N$86</definedName>
    <definedName name="_xlnm.Print_Titles" localSheetId="0">'plan zajęć'!$2:$4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9" i="1" l="1"/>
  <c r="B79" i="1"/>
  <c r="O78" i="1"/>
  <c r="B78" i="1"/>
  <c r="O77" i="1"/>
  <c r="B77" i="1"/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80" i="1"/>
  <c r="O81" i="1"/>
  <c r="O82" i="1"/>
  <c r="O83" i="1"/>
  <c r="O84" i="1"/>
  <c r="O85" i="1"/>
  <c r="O86" i="1"/>
  <c r="O5" i="1"/>
  <c r="C1" i="1"/>
  <c r="D1" i="1"/>
  <c r="E1" i="1"/>
  <c r="F1" i="1"/>
  <c r="G1" i="1"/>
  <c r="H1" i="1"/>
  <c r="I1" i="1"/>
  <c r="J1" i="1"/>
  <c r="K1" i="1"/>
  <c r="L1" i="1"/>
  <c r="M1" i="1"/>
  <c r="N1" i="1"/>
  <c r="O1" i="1" l="1"/>
  <c r="B86" i="1"/>
  <c r="B85" i="1"/>
  <c r="B84" i="1"/>
  <c r="B83" i="1"/>
  <c r="B82" i="1"/>
  <c r="B81" i="1"/>
  <c r="B80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56" i="1"/>
  <c r="B63" i="1"/>
  <c r="B62" i="1"/>
  <c r="B61" i="1"/>
  <c r="B60" i="1"/>
  <c r="B59" i="1"/>
  <c r="B58" i="1"/>
  <c r="B57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13" i="1"/>
  <c r="B31" i="1"/>
  <c r="B8" i="1"/>
  <c r="B20" i="1"/>
  <c r="B30" i="1"/>
  <c r="B29" i="1"/>
  <c r="B28" i="1"/>
  <c r="B27" i="1"/>
  <c r="B26" i="1"/>
  <c r="B25" i="1"/>
  <c r="B24" i="1"/>
  <c r="B23" i="1"/>
  <c r="B22" i="1"/>
  <c r="B21" i="1"/>
  <c r="B19" i="1"/>
  <c r="B18" i="1"/>
  <c r="B17" i="1"/>
  <c r="B16" i="1"/>
  <c r="B15" i="1"/>
  <c r="B14" i="1"/>
  <c r="B12" i="1"/>
  <c r="B11" i="1"/>
  <c r="B10" i="1"/>
  <c r="B9" i="1"/>
  <c r="B7" i="1"/>
  <c r="B6" i="1"/>
  <c r="B5" i="1"/>
  <c r="B1" i="1" l="1"/>
  <c r="A1" i="1"/>
</calcChain>
</file>

<file path=xl/sharedStrings.xml><?xml version="1.0" encoding="utf-8"?>
<sst xmlns="http://schemas.openxmlformats.org/spreadsheetml/2006/main" count="610" uniqueCount="49">
  <si>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</si>
  <si>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</si>
  <si>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</si>
  <si>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</si>
  <si>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</si>
  <si>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</si>
  <si>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</si>
  <si>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</si>
  <si>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</si>
  <si>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</si>
  <si>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</si>
  <si>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</si>
  <si>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</si>
  <si>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</si>
  <si>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 xml:space="preserve">PLAN ZAJĘĆ DLA: POŁOŻNICTWO stacjonarne rok III </t>
  </si>
  <si>
    <t>ĆA</t>
  </si>
  <si>
    <t>mgr</t>
  </si>
  <si>
    <t>Adrianna</t>
  </si>
  <si>
    <t>Iszczuk</t>
  </si>
  <si>
    <t>PO_s_III</t>
  </si>
  <si>
    <t>A</t>
  </si>
  <si>
    <t>Psychiatria</t>
  </si>
  <si>
    <t>W</t>
  </si>
  <si>
    <t>dr</t>
  </si>
  <si>
    <t>Yaroslav</t>
  </si>
  <si>
    <t>Bahriy</t>
  </si>
  <si>
    <t>cały rok</t>
  </si>
  <si>
    <t>Jawrosław</t>
  </si>
  <si>
    <t>Duszak</t>
  </si>
  <si>
    <t>B</t>
  </si>
  <si>
    <t>Neonatologia i opieka neonatologiczna</t>
  </si>
  <si>
    <t>Klaudia</t>
  </si>
  <si>
    <t>Woźniak</t>
  </si>
  <si>
    <t>SA</t>
  </si>
  <si>
    <t>Rehabilitacja w położnictwie, neonatologii i ginekologii</t>
  </si>
  <si>
    <t>prof.</t>
  </si>
  <si>
    <t>Marian</t>
  </si>
  <si>
    <t>Gryboś</t>
  </si>
  <si>
    <t>Prawo medyczne</t>
  </si>
  <si>
    <t>Aleksandra</t>
  </si>
  <si>
    <t>Wilk</t>
  </si>
  <si>
    <t xml:space="preserve">Magdalena </t>
  </si>
  <si>
    <t>Gołowkin-Hudała</t>
  </si>
  <si>
    <t>Iwona</t>
  </si>
  <si>
    <t>Łuczak</t>
  </si>
  <si>
    <t>PDW: Język migowy</t>
  </si>
  <si>
    <t>Ms Teams</t>
  </si>
  <si>
    <t>PDW: Współpraca w zespołach opieki zdrowotnej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</si>
  <si>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 kwi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</si>
</sst>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\-mm\-dd;@"/>
    <numFmt numFmtId="165" formatCode="[$-415]d\ mmm\ yy;@"/>
    <numFmt numFmtId="166" formatCode="h:mm;@"/>
    <numFmt numFmtId="167" formatCode="[$-415]General"/>
    <numFmt numFmtId="168" formatCode="yyyy\-mm\-dd"/>
  </numFmts>
  <fonts count="59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44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8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 applyProtection="1">
      <alignment horizontal="left" vertical="center" wrapText="1"/>
    </xf>
    <xf numFmtId="166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44" fillId="0" borderId="11" xfId="0" applyFont="1" applyBorder="1"/>
    <xf numFmtId="0" fontId="44" fillId="0" borderId="0" xfId="0" applyFont="1" applyBorder="1"/>
    <xf numFmtId="166" fontId="1" fillId="0" borderId="12" xfId="0" applyNumberFormat="1" applyFont="1" applyBorder="1" applyAlignment="1">
      <alignment horizontal="right" vertical="center" wrapText="1"/>
    </xf>
    <xf numFmtId="166" fontId="44" fillId="0" borderId="0" xfId="0" applyNumberFormat="1" applyFont="1" applyAlignment="1">
      <alignment wrapText="1"/>
    </xf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168" fontId="1" fillId="0" borderId="1" xfId="0" applyNumberFormat="1" applyFont="1" applyFill="1" applyBorder="1" applyAlignment="1">
      <alignment horizontal="left" vertical="center" wrapText="1"/>
    </xf>
    <xf numFmtId="0" fontId="56" fillId="0" borderId="1" xfId="0" applyFont="1" applyFill="1" applyBorder="1" applyAlignment="1">
      <alignment wrapText="1"/>
    </xf>
    <xf numFmtId="14" fontId="57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 xr:uid="{00000000-0005-0000-0000-000000000000}"/>
    <cellStyle name="20% - akcent 2 2" xfId="11" xr:uid="{00000000-0005-0000-0000-000001000000}"/>
    <cellStyle name="20% - akcent 3 2" xfId="12" xr:uid="{00000000-0005-0000-0000-000002000000}"/>
    <cellStyle name="20% - akcent 4 2" xfId="13" xr:uid="{00000000-0005-0000-0000-000003000000}"/>
    <cellStyle name="20% - akcent 5 2" xfId="14" xr:uid="{00000000-0005-0000-0000-000004000000}"/>
    <cellStyle name="20% - akcent 6 2" xfId="15" xr:uid="{00000000-0005-0000-0000-000005000000}"/>
    <cellStyle name="40% - akcent 1 2" xfId="16" xr:uid="{00000000-0005-0000-0000-000006000000}"/>
    <cellStyle name="40% - akcent 2 2" xfId="17" xr:uid="{00000000-0005-0000-0000-000007000000}"/>
    <cellStyle name="40% - akcent 3 2" xfId="18" xr:uid="{00000000-0005-0000-0000-000008000000}"/>
    <cellStyle name="40% - akcent 4 2" xfId="19" xr:uid="{00000000-0005-0000-0000-000009000000}"/>
    <cellStyle name="40% - akcent 5 2" xfId="20" xr:uid="{00000000-0005-0000-0000-00000A000000}"/>
    <cellStyle name="40% - akcent 6 2" xfId="21" xr:uid="{00000000-0005-0000-0000-00000B000000}"/>
    <cellStyle name="60% - akcent 1 2" xfId="22" xr:uid="{00000000-0005-0000-0000-00000C000000}"/>
    <cellStyle name="60% - akcent 2 2" xfId="23" xr:uid="{00000000-0005-0000-0000-00000D000000}"/>
    <cellStyle name="60% - akcent 3 2" xfId="24" xr:uid="{00000000-0005-0000-0000-00000E000000}"/>
    <cellStyle name="60% - akcent 4 2" xfId="25" xr:uid="{00000000-0005-0000-0000-00000F000000}"/>
    <cellStyle name="60% - akcent 5 2" xfId="26" xr:uid="{00000000-0005-0000-0000-000010000000}"/>
    <cellStyle name="60% - akcent 6 2" xfId="27" xr:uid="{00000000-0005-0000-0000-000011000000}"/>
    <cellStyle name="Accent" xfId="28" xr:uid="{00000000-0005-0000-0000-000012000000}"/>
    <cellStyle name="Accent 1" xfId="29" xr:uid="{00000000-0005-0000-0000-000013000000}"/>
    <cellStyle name="Accent 2" xfId="30" xr:uid="{00000000-0005-0000-0000-000014000000}"/>
    <cellStyle name="Accent 3" xfId="31" xr:uid="{00000000-0005-0000-0000-000015000000}"/>
    <cellStyle name="Akcent 1 2" xfId="32" xr:uid="{00000000-0005-0000-0000-000016000000}"/>
    <cellStyle name="Akcent 2 2" xfId="33" xr:uid="{00000000-0005-0000-0000-000017000000}"/>
    <cellStyle name="Akcent 3 2" xfId="34" xr:uid="{00000000-0005-0000-0000-000018000000}"/>
    <cellStyle name="Akcent 4 2" xfId="35" xr:uid="{00000000-0005-0000-0000-000019000000}"/>
    <cellStyle name="Akcent 5 2" xfId="36" xr:uid="{00000000-0005-0000-0000-00001A000000}"/>
    <cellStyle name="Akcent 6 2" xfId="37" xr:uid="{00000000-0005-0000-0000-00001B000000}"/>
    <cellStyle name="Bad" xfId="38" xr:uid="{00000000-0005-0000-0000-00001C000000}"/>
    <cellStyle name="Dane wejściowe 2" xfId="39" xr:uid="{00000000-0005-0000-0000-00001D000000}"/>
    <cellStyle name="Dane wyjściowe 2" xfId="40" xr:uid="{00000000-0005-0000-0000-00001E000000}"/>
    <cellStyle name="Dobre 2" xfId="41" xr:uid="{00000000-0005-0000-0000-00001F000000}"/>
    <cellStyle name="Error" xfId="42" xr:uid="{00000000-0005-0000-0000-000020000000}"/>
    <cellStyle name="Excel Built-in Explanatory Text" xfId="43" xr:uid="{00000000-0005-0000-0000-000021000000}"/>
    <cellStyle name="Excel Built-in Normal" xfId="8" xr:uid="{00000000-0005-0000-0000-000022000000}"/>
    <cellStyle name="Footnote" xfId="44" xr:uid="{00000000-0005-0000-0000-000023000000}"/>
    <cellStyle name="Good" xfId="45" xr:uid="{00000000-0005-0000-0000-000024000000}"/>
    <cellStyle name="Heading" xfId="46" xr:uid="{00000000-0005-0000-0000-000025000000}"/>
    <cellStyle name="Heading 1" xfId="47" xr:uid="{00000000-0005-0000-0000-000026000000}"/>
    <cellStyle name="Heading 2" xfId="48" xr:uid="{00000000-0005-0000-0000-000027000000}"/>
    <cellStyle name="Komórka połączona 2" xfId="49" xr:uid="{00000000-0005-0000-0000-000028000000}"/>
    <cellStyle name="Komórka zaznaczona 2" xfId="50" xr:uid="{00000000-0005-0000-0000-000029000000}"/>
    <cellStyle name="Nagłówek 1 2" xfId="51" xr:uid="{00000000-0005-0000-0000-00002A000000}"/>
    <cellStyle name="Nagłówek 2 2" xfId="52" xr:uid="{00000000-0005-0000-0000-00002B000000}"/>
    <cellStyle name="Nagłówek 3 2" xfId="53" xr:uid="{00000000-0005-0000-0000-00002C000000}"/>
    <cellStyle name="Nagłówek 4 2" xfId="54" xr:uid="{00000000-0005-0000-0000-00002D000000}"/>
    <cellStyle name="Neutral" xfId="55" xr:uid="{00000000-0005-0000-0000-00002E000000}"/>
    <cellStyle name="Neutralne 2" xfId="56" xr:uid="{00000000-0005-0000-0000-00002F000000}"/>
    <cellStyle name="Normalny" xfId="0" builtinId="0"/>
    <cellStyle name="Normalny 10" xfId="57" xr:uid="{00000000-0005-0000-0000-000031000000}"/>
    <cellStyle name="Normalny 11" xfId="58" xr:uid="{00000000-0005-0000-0000-000032000000}"/>
    <cellStyle name="Normalny 11 2" xfId="93" xr:uid="{00000000-0005-0000-0000-000033000000}"/>
    <cellStyle name="Normalny 12" xfId="62" xr:uid="{00000000-0005-0000-0000-000034000000}"/>
    <cellStyle name="Normalny 13" xfId="86" xr:uid="{00000000-0005-0000-0000-000035000000}"/>
    <cellStyle name="Normalny 13 2" xfId="89" xr:uid="{00000000-0005-0000-0000-000036000000}"/>
    <cellStyle name="Normalny 14" xfId="91" xr:uid="{00000000-0005-0000-0000-000037000000}"/>
    <cellStyle name="Normalny 14 2" xfId="94" xr:uid="{00000000-0005-0000-0000-000038000000}"/>
    <cellStyle name="Normalny 15" xfId="92" xr:uid="{00000000-0005-0000-0000-000039000000}"/>
    <cellStyle name="Normalny 15 2" xfId="95" xr:uid="{00000000-0005-0000-0000-00003A000000}"/>
    <cellStyle name="Normalny 16" xfId="101" xr:uid="{00000000-0005-0000-0000-00003B000000}"/>
    <cellStyle name="Normalny 17" xfId="102" xr:uid="{00000000-0005-0000-0000-00003C000000}"/>
    <cellStyle name="Normalny 18" xfId="103" xr:uid="{00000000-0005-0000-0000-00003D000000}"/>
    <cellStyle name="Normalny 19" xfId="104" xr:uid="{00000000-0005-0000-0000-00003E000000}"/>
    <cellStyle name="Normalny 2" xfId="4" xr:uid="{00000000-0005-0000-0000-00003F000000}"/>
    <cellStyle name="Normalny 2 2" xfId="59" xr:uid="{00000000-0005-0000-0000-000040000000}"/>
    <cellStyle name="Normalny 20" xfId="106" xr:uid="{00000000-0005-0000-0000-000041000000}"/>
    <cellStyle name="Normalny 21" xfId="107" xr:uid="{00000000-0005-0000-0000-000042000000}"/>
    <cellStyle name="Normalny 22" xfId="108" xr:uid="{00000000-0005-0000-0000-000043000000}"/>
    <cellStyle name="Normalny 23" xfId="109" xr:uid="{00000000-0005-0000-0000-000044000000}"/>
    <cellStyle name="Normalny 3" xfId="2" xr:uid="{00000000-0005-0000-0000-000045000000}"/>
    <cellStyle name="Normalny 3 2" xfId="61" xr:uid="{00000000-0005-0000-0000-000046000000}"/>
    <cellStyle name="Normalny 3 3" xfId="60" xr:uid="{00000000-0005-0000-0000-000047000000}"/>
    <cellStyle name="Normalny 3 4" xfId="96" xr:uid="{00000000-0005-0000-0000-000048000000}"/>
    <cellStyle name="Normalny 4" xfId="1" xr:uid="{00000000-0005-0000-0000-000049000000}"/>
    <cellStyle name="Normalny 4 2" xfId="63" xr:uid="{00000000-0005-0000-0000-00004A000000}"/>
    <cellStyle name="Normalny 4 3" xfId="64" xr:uid="{00000000-0005-0000-0000-00004B000000}"/>
    <cellStyle name="Normalny 5" xfId="3" xr:uid="{00000000-0005-0000-0000-00004C000000}"/>
    <cellStyle name="Normalny 5 2" xfId="66" xr:uid="{00000000-0005-0000-0000-00004D000000}"/>
    <cellStyle name="Normalny 5 3" xfId="65" xr:uid="{00000000-0005-0000-0000-00004E000000}"/>
    <cellStyle name="Normalny 6" xfId="5" xr:uid="{00000000-0005-0000-0000-00004F000000}"/>
    <cellStyle name="Normalny 6 2" xfId="67" xr:uid="{00000000-0005-0000-0000-000050000000}"/>
    <cellStyle name="Normalny 6 3" xfId="97" xr:uid="{00000000-0005-0000-0000-000051000000}"/>
    <cellStyle name="Normalny 7" xfId="7" xr:uid="{00000000-0005-0000-0000-000052000000}"/>
    <cellStyle name="Normalny 7 2" xfId="68" xr:uid="{00000000-0005-0000-0000-000053000000}"/>
    <cellStyle name="Normalny 7 3" xfId="98" xr:uid="{00000000-0005-0000-0000-000054000000}"/>
    <cellStyle name="Normalny 8" xfId="9" xr:uid="{00000000-0005-0000-0000-000055000000}"/>
    <cellStyle name="Normalny 8 2" xfId="69" xr:uid="{00000000-0005-0000-0000-000056000000}"/>
    <cellStyle name="Normalny 8 3" xfId="88" xr:uid="{00000000-0005-0000-0000-000057000000}"/>
    <cellStyle name="Normalny 8 4" xfId="90" xr:uid="{00000000-0005-0000-0000-000058000000}"/>
    <cellStyle name="Normalny 8 5" xfId="99" xr:uid="{00000000-0005-0000-0000-000059000000}"/>
    <cellStyle name="Normalny 8 6" xfId="105" xr:uid="{00000000-0005-0000-0000-00005A000000}"/>
    <cellStyle name="Normalny 9" xfId="70" xr:uid="{00000000-0005-0000-0000-00005B000000}"/>
    <cellStyle name="Note" xfId="71" xr:uid="{00000000-0005-0000-0000-00005C000000}"/>
    <cellStyle name="Obliczenia 2" xfId="72" xr:uid="{00000000-0005-0000-0000-00005D000000}"/>
    <cellStyle name="Status" xfId="73" xr:uid="{00000000-0005-0000-0000-00005E000000}"/>
    <cellStyle name="Suma 2" xfId="74" xr:uid="{00000000-0005-0000-0000-00005F000000}"/>
    <cellStyle name="Tekst objaśnienia 2" xfId="6" xr:uid="{00000000-0005-0000-0000-000060000000}"/>
    <cellStyle name="Tekst objaśnienia 2 2" xfId="75" xr:uid="{00000000-0005-0000-0000-000061000000}"/>
    <cellStyle name="Tekst objaśnienia 2 3" xfId="87" xr:uid="{00000000-0005-0000-0000-000062000000}"/>
    <cellStyle name="Tekst objaśnienia 2 4" xfId="100" xr:uid="{00000000-0005-0000-0000-000063000000}"/>
    <cellStyle name="Tekst objaśnienia 3" xfId="85" xr:uid="{00000000-0005-0000-0000-000064000000}"/>
    <cellStyle name="Tekst ostrzeżenia 2" xfId="76" xr:uid="{00000000-0005-0000-0000-000065000000}"/>
    <cellStyle name="Text" xfId="77" xr:uid="{00000000-0005-0000-0000-000066000000}"/>
    <cellStyle name="Tytuł 2" xfId="78" xr:uid="{00000000-0005-0000-0000-000067000000}"/>
    <cellStyle name="Uwaga 2" xfId="79" xr:uid="{00000000-0005-0000-0000-000068000000}"/>
    <cellStyle name="Warning" xfId="80" xr:uid="{00000000-0005-0000-0000-000069000000}"/>
    <cellStyle name="Złe 2" xfId="81" xr:uid="{00000000-0005-0000-0000-00006A000000}"/>
    <cellStyle name="żółty" xfId="82" xr:uid="{00000000-0005-0000-0000-00006B000000}"/>
    <cellStyle name="żółty 2" xfId="83" xr:uid="{00000000-0005-0000-0000-00006C000000}"/>
    <cellStyle name="Обычный 2" xfId="84" xr:uid="{00000000-0005-0000-0000-00006D000000}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6"/>
  <sheetViews>
    <sheetView tabSelected="1" zoomScale="115" zoomScaleNormal="115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20" customWidth="1"/>
    <col min="4" max="4" width="6.7109375" style="2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21" customWidth="1"/>
    <col min="14" max="14" width="12" style="21" customWidth="1"/>
    <col min="15" max="25" width="8.85546875" style="5"/>
    <col min="26" max="26" width="10.140625" style="5" bestFit="1" customWidth="1"/>
    <col min="27" max="16384" width="8.85546875" style="5"/>
  </cols>
  <sheetData>
    <row r="1" spans="1:26">
      <c r="A1" s="31">
        <f>SUBTOTAL(3,A5:A$3114)</f>
        <v>82</v>
      </c>
      <c r="B1" s="31">
        <f>SUBTOTAL(3,B5:B$3114)</f>
        <v>82</v>
      </c>
      <c r="C1" s="31">
        <f>SUBTOTAL(3,C5:C$3114)</f>
        <v>82</v>
      </c>
      <c r="D1" s="31">
        <f>SUBTOTAL(3,D5:D$3114)</f>
        <v>82</v>
      </c>
      <c r="E1" s="31">
        <f>SUBTOTAL(3,E5:E$3114)</f>
        <v>82</v>
      </c>
      <c r="F1" s="31">
        <f>SUBTOTAL(3,F5:F$3114)</f>
        <v>82</v>
      </c>
      <c r="G1" s="31">
        <f>SUBTOTAL(3,G5:G$3114)</f>
        <v>82</v>
      </c>
      <c r="H1" s="31">
        <f>SUBTOTAL(3,H5:H$3114)</f>
        <v>82</v>
      </c>
      <c r="I1" s="31">
        <f>SUBTOTAL(3,I5:I$3114)</f>
        <v>82</v>
      </c>
      <c r="J1" s="31">
        <f>SUBTOTAL(3,J5:J$3114)</f>
        <v>82</v>
      </c>
      <c r="K1" s="31">
        <f>SUBTOTAL(3,K5:K$3114)</f>
        <v>82</v>
      </c>
      <c r="L1" s="31">
        <f>SUBTOTAL(3,L5:L$3114)</f>
        <v>82</v>
      </c>
      <c r="M1" s="31">
        <f>SUBTOTAL(3,M5:M$3114)</f>
        <v>0</v>
      </c>
      <c r="N1" s="31">
        <f>SUBTOTAL(3,N5:N$3114)</f>
        <v>0</v>
      </c>
      <c r="O1" s="34">
        <f>SUBTOTAL(9,O5:O$3114)</f>
        <v>4.375</v>
      </c>
      <c r="P1" s="33"/>
    </row>
    <row r="2" spans="1:26" ht="15" customHeight="1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32"/>
    </row>
    <row r="3" spans="1:26" ht="15" customHeight="1">
      <c r="A3" s="43" t="s">
        <v>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6" ht="38.25">
      <c r="A4" s="1" t="s">
        <v>13</v>
      </c>
      <c r="B4" s="2" t="s">
        <v>0</v>
      </c>
      <c r="C4" s="19" t="s">
        <v>1</v>
      </c>
      <c r="D4" s="1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41">
        <v>45748</v>
      </c>
    </row>
    <row r="5" spans="1:26" ht="24">
      <c r="A5" s="18">
        <v>45719</v>
      </c>
      <c r="B5" s="4" t="str">
        <f>TEXT(A5,"dddd")</f>
        <v>poniedziałek</v>
      </c>
      <c r="C5" s="9">
        <v>0.65625</v>
      </c>
      <c r="D5" s="9">
        <v>0.6875</v>
      </c>
      <c r="E5" s="4" t="s">
        <v>47</v>
      </c>
      <c r="F5" s="10" t="s">
        <v>15</v>
      </c>
      <c r="G5" s="4" t="s">
        <v>16</v>
      </c>
      <c r="H5" s="4" t="s">
        <v>17</v>
      </c>
      <c r="I5" s="4" t="s">
        <v>18</v>
      </c>
      <c r="J5" s="10">
        <v>201</v>
      </c>
      <c r="K5" s="4" t="s">
        <v>19</v>
      </c>
      <c r="L5" s="10" t="s">
        <v>20</v>
      </c>
      <c r="M5" s="4"/>
      <c r="N5" s="9"/>
      <c r="O5" s="35">
        <f>D5-C5</f>
        <v>3.125E-2</v>
      </c>
    </row>
    <row r="6" spans="1:26" ht="24">
      <c r="A6" s="11">
        <v>45719</v>
      </c>
      <c r="B6" s="4" t="str">
        <f>TEXT(A6,"dddd")</f>
        <v>poniedziałek</v>
      </c>
      <c r="C6" s="13">
        <v>0.69791666666666663</v>
      </c>
      <c r="D6" s="13">
        <v>0.76041666666666663</v>
      </c>
      <c r="E6" s="4" t="s">
        <v>47</v>
      </c>
      <c r="F6" s="15" t="s">
        <v>15</v>
      </c>
      <c r="G6" s="12" t="s">
        <v>16</v>
      </c>
      <c r="H6" s="12" t="s">
        <v>17</v>
      </c>
      <c r="I6" s="12" t="s">
        <v>18</v>
      </c>
      <c r="J6" s="15">
        <v>201</v>
      </c>
      <c r="K6" s="12" t="s">
        <v>19</v>
      </c>
      <c r="L6" s="15" t="s">
        <v>20</v>
      </c>
      <c r="M6" s="12"/>
      <c r="N6" s="12"/>
      <c r="O6" s="35">
        <f>D6-C6</f>
        <v>6.25E-2</v>
      </c>
    </row>
    <row r="7" spans="1:26" ht="24">
      <c r="A7" s="17">
        <v>45719</v>
      </c>
      <c r="B7" s="4" t="str">
        <f>TEXT(A7,"dddd")</f>
        <v>poniedziałek</v>
      </c>
      <c r="C7" s="9">
        <v>0.77083333333333337</v>
      </c>
      <c r="D7" s="9">
        <v>0.83333333333333337</v>
      </c>
      <c r="E7" s="4" t="s">
        <v>47</v>
      </c>
      <c r="F7" s="10" t="s">
        <v>15</v>
      </c>
      <c r="G7" s="4" t="s">
        <v>16</v>
      </c>
      <c r="H7" s="4" t="s">
        <v>17</v>
      </c>
      <c r="I7" s="4" t="s">
        <v>18</v>
      </c>
      <c r="J7" s="10">
        <v>201</v>
      </c>
      <c r="K7" s="4" t="s">
        <v>19</v>
      </c>
      <c r="L7" s="10" t="s">
        <v>20</v>
      </c>
      <c r="M7" s="4"/>
      <c r="N7" s="4"/>
      <c r="O7" s="35">
        <f>D7-C7</f>
        <v>6.25E-2</v>
      </c>
    </row>
    <row r="8" spans="1:26">
      <c r="A8" s="17">
        <v>45720</v>
      </c>
      <c r="B8" s="4" t="str">
        <f>TEXT(A8,"dddd")</f>
        <v>wtorek</v>
      </c>
      <c r="C8" s="9">
        <v>0.40625</v>
      </c>
      <c r="D8" s="9">
        <v>0.46875</v>
      </c>
      <c r="E8" s="4" t="s">
        <v>21</v>
      </c>
      <c r="F8" s="10" t="s">
        <v>22</v>
      </c>
      <c r="G8" s="4" t="s">
        <v>23</v>
      </c>
      <c r="H8" s="4" t="s">
        <v>24</v>
      </c>
      <c r="I8" s="4" t="s">
        <v>25</v>
      </c>
      <c r="J8" s="10">
        <v>201</v>
      </c>
      <c r="K8" s="4" t="s">
        <v>19</v>
      </c>
      <c r="L8" s="10" t="s">
        <v>26</v>
      </c>
      <c r="M8" s="4"/>
      <c r="N8" s="4"/>
      <c r="O8" s="35">
        <f>D8-C8</f>
        <v>6.25E-2</v>
      </c>
    </row>
    <row r="9" spans="1:26">
      <c r="A9" s="17">
        <v>45720</v>
      </c>
      <c r="B9" s="4" t="str">
        <f>TEXT(A9,"dddd")</f>
        <v>wtorek</v>
      </c>
      <c r="C9" s="9">
        <v>0.47916666666666669</v>
      </c>
      <c r="D9" s="9">
        <v>0.54166666666666663</v>
      </c>
      <c r="E9" s="4" t="s">
        <v>21</v>
      </c>
      <c r="F9" s="10" t="s">
        <v>22</v>
      </c>
      <c r="G9" s="4" t="s">
        <v>23</v>
      </c>
      <c r="H9" s="4" t="s">
        <v>24</v>
      </c>
      <c r="I9" s="4" t="s">
        <v>25</v>
      </c>
      <c r="J9" s="10">
        <v>201</v>
      </c>
      <c r="K9" s="4" t="s">
        <v>19</v>
      </c>
      <c r="L9" s="10" t="s">
        <v>26</v>
      </c>
      <c r="M9" s="4"/>
      <c r="N9" s="4"/>
      <c r="O9" s="35">
        <f>D9-C9</f>
        <v>6.2499999999999944E-2</v>
      </c>
    </row>
    <row r="10" spans="1:26">
      <c r="A10" s="17">
        <v>45720</v>
      </c>
      <c r="B10" s="4" t="str">
        <f>TEXT(A10,"dddd")</f>
        <v>wtorek</v>
      </c>
      <c r="C10" s="9">
        <v>0.55208333333333337</v>
      </c>
      <c r="D10" s="9">
        <v>0.61458333333333337</v>
      </c>
      <c r="E10" s="4" t="s">
        <v>21</v>
      </c>
      <c r="F10" s="10" t="s">
        <v>22</v>
      </c>
      <c r="G10" s="4" t="s">
        <v>23</v>
      </c>
      <c r="H10" s="4" t="s">
        <v>24</v>
      </c>
      <c r="I10" s="4" t="s">
        <v>25</v>
      </c>
      <c r="J10" s="10">
        <v>201</v>
      </c>
      <c r="K10" s="4" t="s">
        <v>19</v>
      </c>
      <c r="L10" s="10" t="s">
        <v>26</v>
      </c>
      <c r="M10" s="4"/>
      <c r="N10" s="4"/>
      <c r="O10" s="35">
        <f>D10-C10</f>
        <v>6.25E-2</v>
      </c>
    </row>
    <row r="11" spans="1:26">
      <c r="A11" s="17">
        <v>45720</v>
      </c>
      <c r="B11" s="4" t="str">
        <f>TEXT(A11,"dddd")</f>
        <v>wtorek</v>
      </c>
      <c r="C11" s="9">
        <v>0.65625</v>
      </c>
      <c r="D11" s="9">
        <v>0.6875</v>
      </c>
      <c r="E11" s="4" t="s">
        <v>45</v>
      </c>
      <c r="F11" s="10" t="s">
        <v>15</v>
      </c>
      <c r="G11" s="4" t="s">
        <v>16</v>
      </c>
      <c r="H11" s="4" t="s">
        <v>27</v>
      </c>
      <c r="I11" s="4" t="s">
        <v>28</v>
      </c>
      <c r="J11" s="10">
        <v>201</v>
      </c>
      <c r="K11" s="4" t="s">
        <v>19</v>
      </c>
      <c r="L11" s="10" t="s">
        <v>29</v>
      </c>
      <c r="M11" s="4"/>
      <c r="N11" s="4"/>
      <c r="O11" s="35">
        <f>D11-C11</f>
        <v>3.125E-2</v>
      </c>
    </row>
    <row r="12" spans="1:26">
      <c r="A12" s="11">
        <v>45720</v>
      </c>
      <c r="B12" s="4" t="str">
        <f>TEXT(A12,"dddd")</f>
        <v>wtorek</v>
      </c>
      <c r="C12" s="13">
        <v>0.69791666666666663</v>
      </c>
      <c r="D12" s="13">
        <v>0.76041666666666663</v>
      </c>
      <c r="E12" s="4" t="s">
        <v>45</v>
      </c>
      <c r="F12" s="10" t="s">
        <v>15</v>
      </c>
      <c r="G12" s="12" t="s">
        <v>16</v>
      </c>
      <c r="H12" s="12" t="s">
        <v>27</v>
      </c>
      <c r="I12" s="12" t="s">
        <v>28</v>
      </c>
      <c r="J12" s="15">
        <v>201</v>
      </c>
      <c r="K12" s="12" t="s">
        <v>19</v>
      </c>
      <c r="L12" s="15" t="s">
        <v>29</v>
      </c>
      <c r="M12" s="12"/>
      <c r="N12" s="29"/>
      <c r="O12" s="35">
        <f>D12-C12</f>
        <v>6.25E-2</v>
      </c>
    </row>
    <row r="13" spans="1:26">
      <c r="A13" s="17">
        <v>45720</v>
      </c>
      <c r="B13" s="4" t="str">
        <f>TEXT(A13,"dddd")</f>
        <v>wtorek</v>
      </c>
      <c r="C13" s="9">
        <v>0.77083333333333337</v>
      </c>
      <c r="D13" s="9">
        <v>0.83333333333333337</v>
      </c>
      <c r="E13" s="4" t="s">
        <v>45</v>
      </c>
      <c r="F13" s="10" t="s">
        <v>15</v>
      </c>
      <c r="G13" s="4" t="s">
        <v>16</v>
      </c>
      <c r="H13" s="4" t="s">
        <v>27</v>
      </c>
      <c r="I13" s="4" t="s">
        <v>28</v>
      </c>
      <c r="J13" s="10">
        <v>201</v>
      </c>
      <c r="K13" s="4" t="s">
        <v>19</v>
      </c>
      <c r="L13" s="10" t="s">
        <v>29</v>
      </c>
      <c r="M13" s="4"/>
      <c r="N13" s="4"/>
      <c r="O13" s="35">
        <f>D13-C13</f>
        <v>6.25E-2</v>
      </c>
    </row>
    <row r="14" spans="1:26" ht="24">
      <c r="A14" s="11">
        <v>45726</v>
      </c>
      <c r="B14" s="4" t="str">
        <f>TEXT(A14,"dddd")</f>
        <v>poniedziałek</v>
      </c>
      <c r="C14" s="13">
        <v>0.40625</v>
      </c>
      <c r="D14" s="13">
        <v>0.46875</v>
      </c>
      <c r="E14" s="12" t="s">
        <v>30</v>
      </c>
      <c r="F14" s="15" t="s">
        <v>22</v>
      </c>
      <c r="G14" s="12" t="s">
        <v>23</v>
      </c>
      <c r="H14" s="12" t="s">
        <v>31</v>
      </c>
      <c r="I14" s="12" t="s">
        <v>32</v>
      </c>
      <c r="J14" s="15">
        <v>301</v>
      </c>
      <c r="K14" s="12" t="s">
        <v>19</v>
      </c>
      <c r="L14" s="15" t="s">
        <v>26</v>
      </c>
      <c r="M14" s="12"/>
      <c r="N14" s="30"/>
      <c r="O14" s="35">
        <f>D14-C14</f>
        <v>6.25E-2</v>
      </c>
    </row>
    <row r="15" spans="1:26" ht="24">
      <c r="A15" s="26">
        <v>45726</v>
      </c>
      <c r="B15" s="4" t="str">
        <f>TEXT(A15,"dddd")</f>
        <v>poniedziałek</v>
      </c>
      <c r="C15" s="27">
        <v>0.47916666666666669</v>
      </c>
      <c r="D15" s="27">
        <v>0.54166666666666663</v>
      </c>
      <c r="E15" s="22" t="s">
        <v>30</v>
      </c>
      <c r="F15" s="28" t="s">
        <v>22</v>
      </c>
      <c r="G15" s="22" t="s">
        <v>23</v>
      </c>
      <c r="H15" s="22" t="s">
        <v>31</v>
      </c>
      <c r="I15" s="12" t="s">
        <v>32</v>
      </c>
      <c r="J15" s="28">
        <v>301</v>
      </c>
      <c r="K15" s="22" t="s">
        <v>19</v>
      </c>
      <c r="L15" s="28" t="s">
        <v>26</v>
      </c>
      <c r="M15" s="22"/>
      <c r="N15" s="36"/>
      <c r="O15" s="35">
        <f>D15-C15</f>
        <v>6.2499999999999944E-2</v>
      </c>
    </row>
    <row r="16" spans="1:26" ht="24">
      <c r="A16" s="26">
        <v>45726</v>
      </c>
      <c r="B16" s="4" t="str">
        <f>TEXT(A16,"dddd")</f>
        <v>poniedziałek</v>
      </c>
      <c r="C16" s="27">
        <v>0.55208333333333337</v>
      </c>
      <c r="D16" s="27">
        <v>0.58333333333333337</v>
      </c>
      <c r="E16" s="22" t="s">
        <v>30</v>
      </c>
      <c r="F16" s="28" t="s">
        <v>22</v>
      </c>
      <c r="G16" s="22" t="s">
        <v>23</v>
      </c>
      <c r="H16" s="22" t="s">
        <v>31</v>
      </c>
      <c r="I16" s="12" t="s">
        <v>32</v>
      </c>
      <c r="J16" s="28">
        <v>301</v>
      </c>
      <c r="K16" s="22" t="s">
        <v>19</v>
      </c>
      <c r="L16" s="28" t="s">
        <v>26</v>
      </c>
      <c r="M16" s="22"/>
      <c r="N16" s="36"/>
      <c r="O16" s="35">
        <f>D16-C16</f>
        <v>3.125E-2</v>
      </c>
    </row>
    <row r="17" spans="1:15" ht="24">
      <c r="A17" s="11">
        <v>45726</v>
      </c>
      <c r="B17" s="4" t="str">
        <f>TEXT(A17,"dddd")</f>
        <v>poniedziałek</v>
      </c>
      <c r="C17" s="13">
        <v>0.65625</v>
      </c>
      <c r="D17" s="13">
        <v>0.6875</v>
      </c>
      <c r="E17" s="4" t="s">
        <v>47</v>
      </c>
      <c r="F17" s="15" t="s">
        <v>15</v>
      </c>
      <c r="G17" s="12" t="s">
        <v>16</v>
      </c>
      <c r="H17" s="16" t="s">
        <v>17</v>
      </c>
      <c r="I17" s="12" t="s">
        <v>18</v>
      </c>
      <c r="J17" s="15">
        <v>201</v>
      </c>
      <c r="K17" s="16" t="s">
        <v>19</v>
      </c>
      <c r="L17" s="15" t="s">
        <v>20</v>
      </c>
      <c r="M17" s="16"/>
      <c r="N17" s="14"/>
      <c r="O17" s="35">
        <f>D17-C17</f>
        <v>3.125E-2</v>
      </c>
    </row>
    <row r="18" spans="1:15" ht="24">
      <c r="A18" s="11">
        <v>45726</v>
      </c>
      <c r="B18" s="4" t="str">
        <f>TEXT(A18,"dddd")</f>
        <v>poniedziałek</v>
      </c>
      <c r="C18" s="13">
        <v>0.69791666666666663</v>
      </c>
      <c r="D18" s="13">
        <v>0.76041666666666663</v>
      </c>
      <c r="E18" s="4" t="s">
        <v>47</v>
      </c>
      <c r="F18" s="15" t="s">
        <v>15</v>
      </c>
      <c r="G18" s="12" t="s">
        <v>16</v>
      </c>
      <c r="H18" s="12" t="s">
        <v>17</v>
      </c>
      <c r="I18" s="12" t="s">
        <v>18</v>
      </c>
      <c r="J18" s="15">
        <v>201</v>
      </c>
      <c r="K18" s="12" t="s">
        <v>19</v>
      </c>
      <c r="L18" s="15" t="s">
        <v>20</v>
      </c>
      <c r="M18" s="12"/>
      <c r="N18" s="25"/>
      <c r="O18" s="35">
        <f>D18-C18</f>
        <v>6.25E-2</v>
      </c>
    </row>
    <row r="19" spans="1:15" ht="24">
      <c r="A19" s="11">
        <v>45726</v>
      </c>
      <c r="B19" s="4" t="str">
        <f>TEXT(A19,"dddd")</f>
        <v>poniedziałek</v>
      </c>
      <c r="C19" s="13">
        <v>0.77083333333333337</v>
      </c>
      <c r="D19" s="13">
        <v>0.83333333333333337</v>
      </c>
      <c r="E19" s="4" t="s">
        <v>47</v>
      </c>
      <c r="F19" s="15" t="s">
        <v>15</v>
      </c>
      <c r="G19" s="12" t="s">
        <v>16</v>
      </c>
      <c r="H19" s="12" t="s">
        <v>17</v>
      </c>
      <c r="I19" s="12" t="s">
        <v>18</v>
      </c>
      <c r="J19" s="15">
        <v>201</v>
      </c>
      <c r="K19" s="12" t="s">
        <v>19</v>
      </c>
      <c r="L19" s="15" t="s">
        <v>20</v>
      </c>
      <c r="M19" s="37"/>
      <c r="N19" s="38"/>
      <c r="O19" s="35">
        <f>D19-C19</f>
        <v>6.25E-2</v>
      </c>
    </row>
    <row r="20" spans="1:15">
      <c r="A20" s="11">
        <v>45727</v>
      </c>
      <c r="B20" s="4" t="str">
        <f>TEXT(A20,"dddd")</f>
        <v>wtorek</v>
      </c>
      <c r="C20" s="13">
        <v>0.40625</v>
      </c>
      <c r="D20" s="13">
        <v>0.46875</v>
      </c>
      <c r="E20" s="12" t="s">
        <v>21</v>
      </c>
      <c r="F20" s="15" t="s">
        <v>22</v>
      </c>
      <c r="G20" s="12" t="s">
        <v>23</v>
      </c>
      <c r="H20" s="12" t="s">
        <v>24</v>
      </c>
      <c r="I20" s="12" t="s">
        <v>25</v>
      </c>
      <c r="J20" s="15">
        <v>201</v>
      </c>
      <c r="K20" s="12" t="s">
        <v>19</v>
      </c>
      <c r="L20" s="15" t="s">
        <v>26</v>
      </c>
      <c r="M20" s="37"/>
      <c r="N20" s="38"/>
      <c r="O20" s="35">
        <f>D20-C20</f>
        <v>6.25E-2</v>
      </c>
    </row>
    <row r="21" spans="1:15">
      <c r="A21" s="11">
        <v>45727</v>
      </c>
      <c r="B21" s="4" t="str">
        <f>TEXT(A21,"dddd")</f>
        <v>wtorek</v>
      </c>
      <c r="C21" s="13">
        <v>0.47916666666666669</v>
      </c>
      <c r="D21" s="13">
        <v>0.54166666666666663</v>
      </c>
      <c r="E21" s="12" t="s">
        <v>21</v>
      </c>
      <c r="F21" s="15" t="s">
        <v>22</v>
      </c>
      <c r="G21" s="12" t="s">
        <v>23</v>
      </c>
      <c r="H21" s="12" t="s">
        <v>24</v>
      </c>
      <c r="I21" s="12" t="s">
        <v>25</v>
      </c>
      <c r="J21" s="15">
        <v>201</v>
      </c>
      <c r="K21" s="12" t="s">
        <v>19</v>
      </c>
      <c r="L21" s="15" t="s">
        <v>26</v>
      </c>
      <c r="M21" s="37"/>
      <c r="N21" s="38"/>
      <c r="O21" s="35">
        <f>D21-C21</f>
        <v>6.2499999999999944E-2</v>
      </c>
    </row>
    <row r="22" spans="1:15">
      <c r="A22" s="17">
        <v>45727</v>
      </c>
      <c r="B22" s="4" t="str">
        <f>TEXT(A22,"dddd")</f>
        <v>wtorek</v>
      </c>
      <c r="C22" s="9">
        <v>0.55208333333333337</v>
      </c>
      <c r="D22" s="9">
        <v>0.61458333333333337</v>
      </c>
      <c r="E22" s="4" t="s">
        <v>21</v>
      </c>
      <c r="F22" s="10" t="s">
        <v>22</v>
      </c>
      <c r="G22" s="4" t="s">
        <v>23</v>
      </c>
      <c r="H22" s="4" t="s">
        <v>24</v>
      </c>
      <c r="I22" s="4" t="s">
        <v>25</v>
      </c>
      <c r="J22" s="10">
        <v>201</v>
      </c>
      <c r="K22" s="4" t="s">
        <v>19</v>
      </c>
      <c r="L22" s="10" t="s">
        <v>26</v>
      </c>
      <c r="M22" s="4"/>
      <c r="N22" s="4"/>
      <c r="O22" s="35">
        <f>D22-C22</f>
        <v>6.25E-2</v>
      </c>
    </row>
    <row r="23" spans="1:15">
      <c r="A23" s="39">
        <v>45727</v>
      </c>
      <c r="B23" s="4" t="str">
        <f>TEXT(A23,"dddd")</f>
        <v>wtorek</v>
      </c>
      <c r="C23" s="13">
        <v>0.65625</v>
      </c>
      <c r="D23" s="13">
        <v>0.6875</v>
      </c>
      <c r="E23" s="4" t="s">
        <v>45</v>
      </c>
      <c r="F23" s="10" t="s">
        <v>15</v>
      </c>
      <c r="G23" s="12" t="s">
        <v>16</v>
      </c>
      <c r="H23" s="12" t="s">
        <v>27</v>
      </c>
      <c r="I23" s="12" t="s">
        <v>28</v>
      </c>
      <c r="J23" s="15">
        <v>201</v>
      </c>
      <c r="K23" s="12" t="s">
        <v>19</v>
      </c>
      <c r="L23" s="15" t="s">
        <v>29</v>
      </c>
      <c r="M23" s="12"/>
      <c r="N23" s="12"/>
      <c r="O23" s="35">
        <f>D23-C23</f>
        <v>3.125E-2</v>
      </c>
    </row>
    <row r="24" spans="1:15">
      <c r="A24" s="11">
        <v>45727</v>
      </c>
      <c r="B24" s="4" t="str">
        <f>TEXT(A24,"dddd")</f>
        <v>wtorek</v>
      </c>
      <c r="C24" s="13">
        <v>0.69791666666666663</v>
      </c>
      <c r="D24" s="13">
        <v>0.76041666666666663</v>
      </c>
      <c r="E24" s="4" t="s">
        <v>45</v>
      </c>
      <c r="F24" s="10" t="s">
        <v>15</v>
      </c>
      <c r="G24" s="12" t="s">
        <v>16</v>
      </c>
      <c r="H24" s="12" t="s">
        <v>27</v>
      </c>
      <c r="I24" s="12" t="s">
        <v>28</v>
      </c>
      <c r="J24" s="15">
        <v>201</v>
      </c>
      <c r="K24" s="12" t="s">
        <v>19</v>
      </c>
      <c r="L24" s="15" t="s">
        <v>29</v>
      </c>
      <c r="M24" s="12"/>
      <c r="N24" s="12"/>
      <c r="O24" s="35">
        <f>D24-C24</f>
        <v>6.25E-2</v>
      </c>
    </row>
    <row r="25" spans="1:15">
      <c r="A25" s="17">
        <v>45727</v>
      </c>
      <c r="B25" s="4" t="str">
        <f>TEXT(A25,"dddd")</f>
        <v>wtorek</v>
      </c>
      <c r="C25" s="9">
        <v>0.77083333333333337</v>
      </c>
      <c r="D25" s="9">
        <v>0.83333333333333337</v>
      </c>
      <c r="E25" s="4" t="s">
        <v>45</v>
      </c>
      <c r="F25" s="10" t="s">
        <v>15</v>
      </c>
      <c r="G25" s="4" t="s">
        <v>16</v>
      </c>
      <c r="H25" s="4" t="s">
        <v>27</v>
      </c>
      <c r="I25" s="4" t="s">
        <v>28</v>
      </c>
      <c r="J25" s="10">
        <v>201</v>
      </c>
      <c r="K25" s="4" t="s">
        <v>19</v>
      </c>
      <c r="L25" s="10" t="s">
        <v>29</v>
      </c>
      <c r="M25" s="4"/>
      <c r="N25" s="4"/>
      <c r="O25" s="35">
        <f>D25-C25</f>
        <v>6.25E-2</v>
      </c>
    </row>
    <row r="26" spans="1:15" ht="24">
      <c r="A26" s="17">
        <v>45733</v>
      </c>
      <c r="B26" s="4" t="str">
        <f>TEXT(A26,"dddd")</f>
        <v>poniedziałek</v>
      </c>
      <c r="C26" s="9">
        <v>0.65625</v>
      </c>
      <c r="D26" s="9">
        <v>0.6875</v>
      </c>
      <c r="E26" s="4" t="s">
        <v>47</v>
      </c>
      <c r="F26" s="10" t="s">
        <v>15</v>
      </c>
      <c r="G26" s="4" t="s">
        <v>16</v>
      </c>
      <c r="H26" s="4" t="s">
        <v>17</v>
      </c>
      <c r="I26" s="4" t="s">
        <v>18</v>
      </c>
      <c r="J26" s="10">
        <v>201</v>
      </c>
      <c r="K26" s="4" t="s">
        <v>19</v>
      </c>
      <c r="L26" s="10" t="s">
        <v>20</v>
      </c>
      <c r="M26" s="4"/>
      <c r="N26" s="4"/>
      <c r="O26" s="35">
        <f>D26-C26</f>
        <v>3.125E-2</v>
      </c>
    </row>
    <row r="27" spans="1:15" ht="24">
      <c r="A27" s="17">
        <v>45733</v>
      </c>
      <c r="B27" s="4" t="str">
        <f>TEXT(A27,"dddd")</f>
        <v>poniedziałek</v>
      </c>
      <c r="C27" s="9">
        <v>0.69791666666666663</v>
      </c>
      <c r="D27" s="9">
        <v>0.76041666666666663</v>
      </c>
      <c r="E27" s="4" t="s">
        <v>47</v>
      </c>
      <c r="F27" s="10" t="s">
        <v>15</v>
      </c>
      <c r="G27" s="4" t="s">
        <v>16</v>
      </c>
      <c r="H27" s="4" t="s">
        <v>17</v>
      </c>
      <c r="I27" s="4" t="s">
        <v>18</v>
      </c>
      <c r="J27" s="10">
        <v>201</v>
      </c>
      <c r="K27" s="4" t="s">
        <v>19</v>
      </c>
      <c r="L27" s="10" t="s">
        <v>20</v>
      </c>
      <c r="M27" s="4"/>
      <c r="N27" s="4"/>
      <c r="O27" s="35">
        <f>D27-C27</f>
        <v>6.25E-2</v>
      </c>
    </row>
    <row r="28" spans="1:15" ht="24">
      <c r="A28" s="17">
        <v>45733</v>
      </c>
      <c r="B28" s="4" t="str">
        <f>TEXT(A28,"dddd")</f>
        <v>poniedziałek</v>
      </c>
      <c r="C28" s="9">
        <v>0.77083333333333337</v>
      </c>
      <c r="D28" s="9">
        <v>0.83333333333333337</v>
      </c>
      <c r="E28" s="4" t="s">
        <v>47</v>
      </c>
      <c r="F28" s="10" t="s">
        <v>15</v>
      </c>
      <c r="G28" s="4" t="s">
        <v>16</v>
      </c>
      <c r="H28" s="4" t="s">
        <v>17</v>
      </c>
      <c r="I28" s="4" t="s">
        <v>18</v>
      </c>
      <c r="J28" s="10">
        <v>201</v>
      </c>
      <c r="K28" s="4" t="s">
        <v>19</v>
      </c>
      <c r="L28" s="10" t="s">
        <v>20</v>
      </c>
      <c r="M28" s="4"/>
      <c r="N28" s="4"/>
      <c r="O28" s="35">
        <f>D28-C28</f>
        <v>6.25E-2</v>
      </c>
    </row>
    <row r="29" spans="1:15">
      <c r="A29" s="17">
        <v>45734</v>
      </c>
      <c r="B29" s="4" t="str">
        <f>TEXT(A29,"dddd")</f>
        <v>wtorek</v>
      </c>
      <c r="C29" s="9">
        <v>0.40625</v>
      </c>
      <c r="D29" s="9">
        <v>0.46875</v>
      </c>
      <c r="E29" s="4" t="s">
        <v>21</v>
      </c>
      <c r="F29" s="10" t="s">
        <v>22</v>
      </c>
      <c r="G29" s="4" t="s">
        <v>23</v>
      </c>
      <c r="H29" s="4" t="s">
        <v>24</v>
      </c>
      <c r="I29" s="4" t="s">
        <v>25</v>
      </c>
      <c r="J29" s="10">
        <v>201</v>
      </c>
      <c r="K29" s="4" t="s">
        <v>19</v>
      </c>
      <c r="L29" s="10" t="s">
        <v>26</v>
      </c>
      <c r="M29" s="4"/>
      <c r="N29" s="4"/>
      <c r="O29" s="35">
        <f>D29-C29</f>
        <v>6.25E-2</v>
      </c>
    </row>
    <row r="30" spans="1:15">
      <c r="A30" s="11">
        <v>45734</v>
      </c>
      <c r="B30" s="4" t="str">
        <f>TEXT(A30,"dddd")</f>
        <v>wtorek</v>
      </c>
      <c r="C30" s="13">
        <v>0.47916666666666669</v>
      </c>
      <c r="D30" s="13">
        <v>0.51041666666666663</v>
      </c>
      <c r="E30" s="12" t="s">
        <v>21</v>
      </c>
      <c r="F30" s="15" t="s">
        <v>22</v>
      </c>
      <c r="G30" s="12" t="s">
        <v>23</v>
      </c>
      <c r="H30" s="12" t="s">
        <v>24</v>
      </c>
      <c r="I30" s="12" t="s">
        <v>25</v>
      </c>
      <c r="J30" s="23">
        <v>201</v>
      </c>
      <c r="K30" s="12" t="s">
        <v>19</v>
      </c>
      <c r="L30" s="15" t="s">
        <v>26</v>
      </c>
      <c r="M30" s="12"/>
      <c r="N30" s="24"/>
      <c r="O30" s="35">
        <f>D30-C30</f>
        <v>3.1249999999999944E-2</v>
      </c>
    </row>
    <row r="31" spans="1:15">
      <c r="A31" s="39">
        <v>45734</v>
      </c>
      <c r="B31" s="4" t="str">
        <f>TEXT(A31,"dddd")</f>
        <v>wtorek</v>
      </c>
      <c r="C31" s="13">
        <v>0.52083333333333337</v>
      </c>
      <c r="D31" s="13">
        <v>0.55208333333333337</v>
      </c>
      <c r="E31" s="12" t="s">
        <v>21</v>
      </c>
      <c r="F31" s="15" t="s">
        <v>33</v>
      </c>
      <c r="G31" s="12" t="s">
        <v>23</v>
      </c>
      <c r="H31" s="12" t="s">
        <v>24</v>
      </c>
      <c r="I31" s="12" t="s">
        <v>25</v>
      </c>
      <c r="J31" s="15">
        <v>201</v>
      </c>
      <c r="K31" s="12" t="s">
        <v>19</v>
      </c>
      <c r="L31" s="15" t="s">
        <v>26</v>
      </c>
      <c r="M31" s="12"/>
      <c r="N31" s="12"/>
      <c r="O31" s="35">
        <f>D31-C31</f>
        <v>3.125E-2</v>
      </c>
    </row>
    <row r="32" spans="1:15" ht="24">
      <c r="A32" s="11">
        <v>45740</v>
      </c>
      <c r="B32" s="4" t="str">
        <f>TEXT(A32,"dddd")</f>
        <v>poniedziałek</v>
      </c>
      <c r="C32" s="13">
        <v>0.65625</v>
      </c>
      <c r="D32" s="13">
        <v>0.6875</v>
      </c>
      <c r="E32" s="4" t="s">
        <v>47</v>
      </c>
      <c r="F32" s="15" t="s">
        <v>15</v>
      </c>
      <c r="G32" s="12" t="s">
        <v>16</v>
      </c>
      <c r="H32" s="12" t="s">
        <v>17</v>
      </c>
      <c r="I32" s="12" t="s">
        <v>18</v>
      </c>
      <c r="J32" s="15">
        <v>201</v>
      </c>
      <c r="K32" s="12" t="s">
        <v>19</v>
      </c>
      <c r="L32" s="15" t="s">
        <v>20</v>
      </c>
      <c r="M32" s="12"/>
      <c r="N32" s="40"/>
      <c r="O32" s="35">
        <f>D32-C32</f>
        <v>3.125E-2</v>
      </c>
    </row>
    <row r="33" spans="1:15" ht="24">
      <c r="A33" s="11">
        <v>45740</v>
      </c>
      <c r="B33" s="4" t="str">
        <f>TEXT(A33,"dddd")</f>
        <v>poniedziałek</v>
      </c>
      <c r="C33" s="13">
        <v>0.69791666666666663</v>
      </c>
      <c r="D33" s="13">
        <v>0.76041666666666663</v>
      </c>
      <c r="E33" s="4" t="s">
        <v>47</v>
      </c>
      <c r="F33" s="15" t="s">
        <v>15</v>
      </c>
      <c r="G33" s="12" t="s">
        <v>16</v>
      </c>
      <c r="H33" s="12" t="s">
        <v>17</v>
      </c>
      <c r="I33" s="12" t="s">
        <v>18</v>
      </c>
      <c r="J33" s="15">
        <v>201</v>
      </c>
      <c r="K33" s="12" t="s">
        <v>19</v>
      </c>
      <c r="L33" s="15" t="s">
        <v>20</v>
      </c>
      <c r="M33" s="12"/>
      <c r="N33" s="30"/>
      <c r="O33" s="35">
        <f>D33-C33</f>
        <v>6.25E-2</v>
      </c>
    </row>
    <row r="34" spans="1:15" ht="24">
      <c r="A34" s="11">
        <v>45740</v>
      </c>
      <c r="B34" s="4" t="str">
        <f>TEXT(A34,"dddd")</f>
        <v>poniedziałek</v>
      </c>
      <c r="C34" s="13">
        <v>0.77083333333333337</v>
      </c>
      <c r="D34" s="13">
        <v>0.83333333333333337</v>
      </c>
      <c r="E34" s="4" t="s">
        <v>47</v>
      </c>
      <c r="F34" s="15" t="s">
        <v>15</v>
      </c>
      <c r="G34" s="12" t="s">
        <v>16</v>
      </c>
      <c r="H34" s="12" t="s">
        <v>17</v>
      </c>
      <c r="I34" s="12" t="s">
        <v>18</v>
      </c>
      <c r="J34" s="15">
        <v>201</v>
      </c>
      <c r="K34" s="12" t="s">
        <v>19</v>
      </c>
      <c r="L34" s="15" t="s">
        <v>20</v>
      </c>
      <c r="M34" s="12"/>
      <c r="N34" s="30"/>
      <c r="O34" s="35">
        <f>D34-C34</f>
        <v>6.25E-2</v>
      </c>
    </row>
    <row r="35" spans="1:15">
      <c r="A35" s="11">
        <v>45741</v>
      </c>
      <c r="B35" s="4" t="str">
        <f>TEXT(A35,"dddd")</f>
        <v>wtorek</v>
      </c>
      <c r="C35" s="13">
        <v>0.47916666666666669</v>
      </c>
      <c r="D35" s="13">
        <v>0.54166666666666663</v>
      </c>
      <c r="E35" s="12" t="s">
        <v>21</v>
      </c>
      <c r="F35" s="15" t="s">
        <v>33</v>
      </c>
      <c r="G35" s="12" t="s">
        <v>23</v>
      </c>
      <c r="H35" s="12" t="s">
        <v>24</v>
      </c>
      <c r="I35" s="12" t="s">
        <v>25</v>
      </c>
      <c r="J35" s="15">
        <v>201</v>
      </c>
      <c r="K35" s="12" t="s">
        <v>19</v>
      </c>
      <c r="L35" s="15" t="s">
        <v>26</v>
      </c>
      <c r="M35" s="12"/>
      <c r="N35" s="30"/>
      <c r="O35" s="35">
        <f>D35-C35</f>
        <v>6.2499999999999944E-2</v>
      </c>
    </row>
    <row r="36" spans="1:15">
      <c r="A36" s="26">
        <v>45741</v>
      </c>
      <c r="B36" s="4" t="str">
        <f>TEXT(A36,"dddd")</f>
        <v>wtorek</v>
      </c>
      <c r="C36" s="27">
        <v>0.55208333333333337</v>
      </c>
      <c r="D36" s="27">
        <v>0.61458333333333337</v>
      </c>
      <c r="E36" s="22" t="s">
        <v>21</v>
      </c>
      <c r="F36" s="28" t="s">
        <v>33</v>
      </c>
      <c r="G36" s="22" t="s">
        <v>23</v>
      </c>
      <c r="H36" s="22" t="s">
        <v>24</v>
      </c>
      <c r="I36" s="12" t="s">
        <v>25</v>
      </c>
      <c r="J36" s="28">
        <v>201</v>
      </c>
      <c r="K36" s="22" t="s">
        <v>19</v>
      </c>
      <c r="L36" s="28" t="s">
        <v>26</v>
      </c>
      <c r="M36" s="22"/>
      <c r="N36" s="36"/>
      <c r="O36" s="35">
        <f>D36-C36</f>
        <v>6.25E-2</v>
      </c>
    </row>
    <row r="37" spans="1:15" ht="24">
      <c r="A37" s="26">
        <v>45747</v>
      </c>
      <c r="B37" s="4" t="str">
        <f>TEXT(A37,"dddd")</f>
        <v>poniedziałek</v>
      </c>
      <c r="C37" s="27">
        <v>0.65625</v>
      </c>
      <c r="D37" s="27">
        <v>0.6875</v>
      </c>
      <c r="E37" s="4" t="s">
        <v>47</v>
      </c>
      <c r="F37" s="28" t="s">
        <v>15</v>
      </c>
      <c r="G37" s="22" t="s">
        <v>16</v>
      </c>
      <c r="H37" s="22" t="s">
        <v>17</v>
      </c>
      <c r="I37" s="12" t="s">
        <v>18</v>
      </c>
      <c r="J37" s="28">
        <v>201</v>
      </c>
      <c r="K37" s="22" t="s">
        <v>19</v>
      </c>
      <c r="L37" s="28" t="s">
        <v>20</v>
      </c>
      <c r="M37" s="22"/>
      <c r="N37" s="36"/>
      <c r="O37" s="35">
        <f>D37-C37</f>
        <v>3.125E-2</v>
      </c>
    </row>
    <row r="38" spans="1:15" ht="24">
      <c r="A38" s="11">
        <v>45747</v>
      </c>
      <c r="B38" s="4" t="str">
        <f>TEXT(A38,"dddd")</f>
        <v>poniedziałek</v>
      </c>
      <c r="C38" s="13">
        <v>0.69791666666666663</v>
      </c>
      <c r="D38" s="13">
        <v>0.76041666666666663</v>
      </c>
      <c r="E38" s="4" t="s">
        <v>47</v>
      </c>
      <c r="F38" s="15" t="s">
        <v>15</v>
      </c>
      <c r="G38" s="12" t="s">
        <v>16</v>
      </c>
      <c r="H38" s="16" t="s">
        <v>17</v>
      </c>
      <c r="I38" s="12" t="s">
        <v>18</v>
      </c>
      <c r="J38" s="15">
        <v>201</v>
      </c>
      <c r="K38" s="16" t="s">
        <v>19</v>
      </c>
      <c r="L38" s="15" t="s">
        <v>20</v>
      </c>
      <c r="M38" s="16"/>
      <c r="N38" s="14"/>
      <c r="O38" s="35">
        <f>D38-C38</f>
        <v>6.25E-2</v>
      </c>
    </row>
    <row r="39" spans="1:15" ht="24">
      <c r="A39" s="18">
        <v>45747</v>
      </c>
      <c r="B39" s="4" t="str">
        <f>TEXT(A39,"dddd")</f>
        <v>poniedziałek</v>
      </c>
      <c r="C39" s="9">
        <v>0.77083333333333337</v>
      </c>
      <c r="D39" s="9">
        <v>0.83333333333333337</v>
      </c>
      <c r="E39" s="4" t="s">
        <v>47</v>
      </c>
      <c r="F39" s="10" t="s">
        <v>15</v>
      </c>
      <c r="G39" s="4" t="s">
        <v>16</v>
      </c>
      <c r="H39" s="4" t="s">
        <v>17</v>
      </c>
      <c r="I39" s="4" t="s">
        <v>18</v>
      </c>
      <c r="J39" s="10">
        <v>201</v>
      </c>
      <c r="K39" s="4" t="s">
        <v>19</v>
      </c>
      <c r="L39" s="10" t="s">
        <v>20</v>
      </c>
      <c r="M39" s="4"/>
      <c r="N39" s="9"/>
      <c r="O39" s="35">
        <f>D39-C39</f>
        <v>6.25E-2</v>
      </c>
    </row>
    <row r="40" spans="1:15" ht="24">
      <c r="A40" s="11">
        <v>45748</v>
      </c>
      <c r="B40" s="4" t="str">
        <f>TEXT(A40,"dddd")</f>
        <v>wtorek</v>
      </c>
      <c r="C40" s="13">
        <v>0.625</v>
      </c>
      <c r="D40" s="13">
        <v>0.6875</v>
      </c>
      <c r="E40" s="12" t="s">
        <v>34</v>
      </c>
      <c r="F40" s="15" t="s">
        <v>22</v>
      </c>
      <c r="G40" s="12" t="s">
        <v>35</v>
      </c>
      <c r="H40" s="16" t="s">
        <v>36</v>
      </c>
      <c r="I40" s="12" t="s">
        <v>37</v>
      </c>
      <c r="J40" s="15" t="s">
        <v>46</v>
      </c>
      <c r="K40" s="16" t="s">
        <v>19</v>
      </c>
      <c r="L40" s="15" t="s">
        <v>26</v>
      </c>
      <c r="M40" s="16"/>
      <c r="N40" s="14"/>
      <c r="O40" s="35">
        <f>D40-C40</f>
        <v>6.25E-2</v>
      </c>
    </row>
    <row r="41" spans="1:15" ht="24">
      <c r="A41" s="11">
        <v>45748</v>
      </c>
      <c r="B41" s="4" t="str">
        <f>TEXT(A41,"dddd")</f>
        <v>wtorek</v>
      </c>
      <c r="C41" s="13">
        <v>0.69791666666666663</v>
      </c>
      <c r="D41" s="13">
        <v>0.76041666666666663</v>
      </c>
      <c r="E41" s="12" t="s">
        <v>34</v>
      </c>
      <c r="F41" s="15" t="s">
        <v>22</v>
      </c>
      <c r="G41" s="12" t="s">
        <v>35</v>
      </c>
      <c r="H41" s="12" t="s">
        <v>36</v>
      </c>
      <c r="I41" s="12" t="s">
        <v>37</v>
      </c>
      <c r="J41" s="15" t="s">
        <v>46</v>
      </c>
      <c r="K41" s="12" t="s">
        <v>19</v>
      </c>
      <c r="L41" s="15" t="s">
        <v>26</v>
      </c>
      <c r="M41" s="12"/>
      <c r="N41" s="25"/>
      <c r="O41" s="35">
        <f>D41-C41</f>
        <v>6.25E-2</v>
      </c>
    </row>
    <row r="42" spans="1:15" ht="24">
      <c r="A42" s="11">
        <v>45748</v>
      </c>
      <c r="B42" s="4" t="str">
        <f>TEXT(A42,"dddd")</f>
        <v>wtorek</v>
      </c>
      <c r="C42" s="13">
        <v>0.77083333333333337</v>
      </c>
      <c r="D42" s="13">
        <v>0.80208333333333337</v>
      </c>
      <c r="E42" s="12" t="s">
        <v>34</v>
      </c>
      <c r="F42" s="15" t="s">
        <v>22</v>
      </c>
      <c r="G42" s="12" t="s">
        <v>35</v>
      </c>
      <c r="H42" s="12" t="s">
        <v>36</v>
      </c>
      <c r="I42" s="12" t="s">
        <v>37</v>
      </c>
      <c r="J42" s="15" t="s">
        <v>46</v>
      </c>
      <c r="K42" s="12" t="s">
        <v>19</v>
      </c>
      <c r="L42" s="15" t="s">
        <v>26</v>
      </c>
      <c r="M42" s="37"/>
      <c r="N42" s="38"/>
      <c r="O42" s="35">
        <f>D42-C42</f>
        <v>3.125E-2</v>
      </c>
    </row>
    <row r="43" spans="1:15" ht="24">
      <c r="A43" s="11">
        <v>45754</v>
      </c>
      <c r="B43" s="4" t="str">
        <f>TEXT(A43,"dddd")</f>
        <v>poniedziałek</v>
      </c>
      <c r="C43" s="13">
        <v>0.65625</v>
      </c>
      <c r="D43" s="13">
        <v>0.6875</v>
      </c>
      <c r="E43" s="4" t="s">
        <v>47</v>
      </c>
      <c r="F43" s="15" t="s">
        <v>15</v>
      </c>
      <c r="G43" s="12" t="s">
        <v>16</v>
      </c>
      <c r="H43" s="12" t="s">
        <v>17</v>
      </c>
      <c r="I43" s="12" t="s">
        <v>18</v>
      </c>
      <c r="J43" s="15">
        <v>201</v>
      </c>
      <c r="K43" s="12" t="s">
        <v>19</v>
      </c>
      <c r="L43" s="15" t="s">
        <v>20</v>
      </c>
      <c r="M43" s="12"/>
      <c r="N43" s="12"/>
      <c r="O43" s="35">
        <f>D43-C43</f>
        <v>3.125E-2</v>
      </c>
    </row>
    <row r="44" spans="1:15" ht="24">
      <c r="A44" s="17">
        <v>45754</v>
      </c>
      <c r="B44" s="4" t="str">
        <f>TEXT(A44,"dddd")</f>
        <v>poniedziałek</v>
      </c>
      <c r="C44" s="9">
        <v>0.69791666666666663</v>
      </c>
      <c r="D44" s="9">
        <v>0.76041666666666663</v>
      </c>
      <c r="E44" s="4" t="s">
        <v>47</v>
      </c>
      <c r="F44" s="10" t="s">
        <v>15</v>
      </c>
      <c r="G44" s="4" t="s">
        <v>16</v>
      </c>
      <c r="H44" s="4" t="s">
        <v>17</v>
      </c>
      <c r="I44" s="4" t="s">
        <v>18</v>
      </c>
      <c r="J44" s="10">
        <v>201</v>
      </c>
      <c r="K44" s="4" t="s">
        <v>19</v>
      </c>
      <c r="L44" s="10" t="s">
        <v>20</v>
      </c>
      <c r="M44" s="4"/>
      <c r="N44" s="4"/>
      <c r="O44" s="35">
        <f>D44-C44</f>
        <v>6.25E-2</v>
      </c>
    </row>
    <row r="45" spans="1:15" ht="24">
      <c r="A45" s="17">
        <v>45754</v>
      </c>
      <c r="B45" s="4" t="str">
        <f>TEXT(A45,"dddd")</f>
        <v>poniedziałek</v>
      </c>
      <c r="C45" s="9">
        <v>0.77083333333333337</v>
      </c>
      <c r="D45" s="9">
        <v>0.83333333333333337</v>
      </c>
      <c r="E45" s="4" t="s">
        <v>47</v>
      </c>
      <c r="F45" s="10" t="s">
        <v>15</v>
      </c>
      <c r="G45" s="4" t="s">
        <v>16</v>
      </c>
      <c r="H45" s="4" t="s">
        <v>17</v>
      </c>
      <c r="I45" s="4" t="s">
        <v>18</v>
      </c>
      <c r="J45" s="10">
        <v>201</v>
      </c>
      <c r="K45" s="4" t="s">
        <v>19</v>
      </c>
      <c r="L45" s="10" t="s">
        <v>20</v>
      </c>
      <c r="M45" s="4"/>
      <c r="N45" s="4"/>
      <c r="O45" s="35">
        <f>D45-C45</f>
        <v>6.25E-2</v>
      </c>
    </row>
    <row r="46" spans="1:15" ht="24">
      <c r="A46" s="17">
        <v>45755</v>
      </c>
      <c r="B46" s="4" t="str">
        <f>TEXT(A46,"dddd")</f>
        <v>wtorek</v>
      </c>
      <c r="C46" s="9">
        <v>0.625</v>
      </c>
      <c r="D46" s="9">
        <v>0.6875</v>
      </c>
      <c r="E46" s="4" t="s">
        <v>34</v>
      </c>
      <c r="F46" s="10" t="s">
        <v>22</v>
      </c>
      <c r="G46" s="4" t="s">
        <v>35</v>
      </c>
      <c r="H46" s="4" t="s">
        <v>36</v>
      </c>
      <c r="I46" s="4" t="s">
        <v>37</v>
      </c>
      <c r="J46" s="15" t="s">
        <v>46</v>
      </c>
      <c r="K46" s="4" t="s">
        <v>19</v>
      </c>
      <c r="L46" s="10" t="s">
        <v>26</v>
      </c>
      <c r="M46" s="4"/>
      <c r="N46" s="4"/>
      <c r="O46" s="35">
        <f>D46-C46</f>
        <v>6.25E-2</v>
      </c>
    </row>
    <row r="47" spans="1:15" ht="24">
      <c r="A47" s="17">
        <v>45755</v>
      </c>
      <c r="B47" s="4" t="str">
        <f>TEXT(A47,"dddd")</f>
        <v>wtorek</v>
      </c>
      <c r="C47" s="9">
        <v>0.69791666666666663</v>
      </c>
      <c r="D47" s="9">
        <v>0.76041666666666663</v>
      </c>
      <c r="E47" s="4" t="s">
        <v>34</v>
      </c>
      <c r="F47" s="10" t="s">
        <v>22</v>
      </c>
      <c r="G47" s="4" t="s">
        <v>35</v>
      </c>
      <c r="H47" s="4" t="s">
        <v>36</v>
      </c>
      <c r="I47" s="4" t="s">
        <v>37</v>
      </c>
      <c r="J47" s="15" t="s">
        <v>46</v>
      </c>
      <c r="K47" s="4" t="s">
        <v>19</v>
      </c>
      <c r="L47" s="10" t="s">
        <v>26</v>
      </c>
      <c r="M47" s="4"/>
      <c r="N47" s="4"/>
      <c r="O47" s="35">
        <f>D47-C47</f>
        <v>6.25E-2</v>
      </c>
    </row>
    <row r="48" spans="1:15" ht="24">
      <c r="A48" s="17">
        <v>45755</v>
      </c>
      <c r="B48" s="4" t="str">
        <f>TEXT(A48,"dddd")</f>
        <v>wtorek</v>
      </c>
      <c r="C48" s="9">
        <v>0.77083333333333337</v>
      </c>
      <c r="D48" s="9">
        <v>0.80208333333333337</v>
      </c>
      <c r="E48" s="4" t="s">
        <v>34</v>
      </c>
      <c r="F48" s="10" t="s">
        <v>22</v>
      </c>
      <c r="G48" s="4" t="s">
        <v>35</v>
      </c>
      <c r="H48" s="4" t="s">
        <v>36</v>
      </c>
      <c r="I48" s="4" t="s">
        <v>37</v>
      </c>
      <c r="J48" s="15" t="s">
        <v>46</v>
      </c>
      <c r="K48" s="4" t="s">
        <v>19</v>
      </c>
      <c r="L48" s="10" t="s">
        <v>26</v>
      </c>
      <c r="M48" s="4"/>
      <c r="N48" s="4"/>
      <c r="O48" s="35">
        <f>D48-C48</f>
        <v>3.125E-2</v>
      </c>
    </row>
    <row r="49" spans="1:15">
      <c r="A49" s="11">
        <v>45761</v>
      </c>
      <c r="B49" s="4" t="str">
        <f>TEXT(A49,"dddd")</f>
        <v>poniedziałek</v>
      </c>
      <c r="C49" s="13">
        <v>0.54166666666666663</v>
      </c>
      <c r="D49" s="13">
        <v>0.60416666666666663</v>
      </c>
      <c r="E49" s="12" t="s">
        <v>38</v>
      </c>
      <c r="F49" s="15" t="s">
        <v>22</v>
      </c>
      <c r="G49" s="12" t="s">
        <v>23</v>
      </c>
      <c r="H49" s="12" t="s">
        <v>39</v>
      </c>
      <c r="I49" s="12" t="s">
        <v>40</v>
      </c>
      <c r="J49" s="15" t="s">
        <v>46</v>
      </c>
      <c r="K49" s="12" t="s">
        <v>19</v>
      </c>
      <c r="L49" s="15" t="s">
        <v>26</v>
      </c>
      <c r="M49" s="12"/>
      <c r="N49" s="24"/>
      <c r="O49" s="35">
        <f>D49-C49</f>
        <v>6.25E-2</v>
      </c>
    </row>
    <row r="50" spans="1:15">
      <c r="A50" s="39">
        <v>45761</v>
      </c>
      <c r="B50" s="4" t="str">
        <f>TEXT(A50,"dddd")</f>
        <v>poniedziałek</v>
      </c>
      <c r="C50" s="13">
        <v>0.625</v>
      </c>
      <c r="D50" s="13">
        <v>0.6875</v>
      </c>
      <c r="E50" s="12" t="s">
        <v>38</v>
      </c>
      <c r="F50" s="15" t="s">
        <v>22</v>
      </c>
      <c r="G50" s="12" t="s">
        <v>23</v>
      </c>
      <c r="H50" s="12" t="s">
        <v>41</v>
      </c>
      <c r="I50" s="12" t="s">
        <v>42</v>
      </c>
      <c r="J50" s="15" t="s">
        <v>46</v>
      </c>
      <c r="K50" s="12" t="s">
        <v>19</v>
      </c>
      <c r="L50" s="15" t="s">
        <v>26</v>
      </c>
      <c r="M50" s="12"/>
      <c r="N50" s="12"/>
      <c r="O50" s="35">
        <f>D50-C50</f>
        <v>6.25E-2</v>
      </c>
    </row>
    <row r="51" spans="1:15" ht="15.75">
      <c r="A51" s="11">
        <v>45761</v>
      </c>
      <c r="B51" s="4" t="str">
        <f>TEXT(A51,"dddd")</f>
        <v>poniedziałek</v>
      </c>
      <c r="C51" s="13">
        <v>0.69791666666666663</v>
      </c>
      <c r="D51" s="13">
        <v>0.76041666666666663</v>
      </c>
      <c r="E51" s="12" t="s">
        <v>38</v>
      </c>
      <c r="F51" s="15" t="s">
        <v>22</v>
      </c>
      <c r="G51" s="12" t="s">
        <v>23</v>
      </c>
      <c r="H51" s="12" t="s">
        <v>41</v>
      </c>
      <c r="I51" s="12" t="s">
        <v>42</v>
      </c>
      <c r="J51" s="15" t="s">
        <v>46</v>
      </c>
      <c r="K51" s="12" t="s">
        <v>19</v>
      </c>
      <c r="L51" s="15" t="s">
        <v>26</v>
      </c>
      <c r="M51" s="12"/>
      <c r="N51" s="40"/>
      <c r="O51" s="35">
        <f>D51-C51</f>
        <v>6.25E-2</v>
      </c>
    </row>
    <row r="52" spans="1:15">
      <c r="A52" s="11">
        <v>45761</v>
      </c>
      <c r="B52" s="4" t="str">
        <f>TEXT(A52,"dddd")</f>
        <v>poniedziałek</v>
      </c>
      <c r="C52" s="13">
        <v>0.77083333333333337</v>
      </c>
      <c r="D52" s="13">
        <v>0.80208333333333337</v>
      </c>
      <c r="E52" s="12" t="s">
        <v>38</v>
      </c>
      <c r="F52" s="15" t="s">
        <v>22</v>
      </c>
      <c r="G52" s="12" t="s">
        <v>23</v>
      </c>
      <c r="H52" s="12" t="s">
        <v>41</v>
      </c>
      <c r="I52" s="12" t="s">
        <v>42</v>
      </c>
      <c r="J52" s="15" t="s">
        <v>46</v>
      </c>
      <c r="K52" s="12" t="s">
        <v>19</v>
      </c>
      <c r="L52" s="15" t="s">
        <v>26</v>
      </c>
      <c r="M52" s="12"/>
      <c r="N52" s="30"/>
      <c r="O52" s="35">
        <f>D52-C52</f>
        <v>3.125E-2</v>
      </c>
    </row>
    <row r="53" spans="1:15" ht="24">
      <c r="A53" s="11">
        <v>45762</v>
      </c>
      <c r="B53" s="4" t="str">
        <f>TEXT(A53,"dddd")</f>
        <v>wtorek</v>
      </c>
      <c r="C53" s="13">
        <v>0.625</v>
      </c>
      <c r="D53" s="13">
        <v>0.6875</v>
      </c>
      <c r="E53" s="12" t="s">
        <v>34</v>
      </c>
      <c r="F53" s="15" t="s">
        <v>33</v>
      </c>
      <c r="G53" s="12" t="s">
        <v>35</v>
      </c>
      <c r="H53" s="12" t="s">
        <v>36</v>
      </c>
      <c r="I53" s="12" t="s">
        <v>37</v>
      </c>
      <c r="J53" s="15">
        <v>201</v>
      </c>
      <c r="K53" s="12" t="s">
        <v>19</v>
      </c>
      <c r="L53" s="15" t="s">
        <v>26</v>
      </c>
      <c r="M53" s="12"/>
      <c r="N53" s="30"/>
      <c r="O53" s="35">
        <f>D53-C53</f>
        <v>6.25E-2</v>
      </c>
    </row>
    <row r="54" spans="1:15" ht="24">
      <c r="A54" s="11">
        <v>45762</v>
      </c>
      <c r="B54" s="4" t="str">
        <f>TEXT(A54,"dddd")</f>
        <v>wtorek</v>
      </c>
      <c r="C54" s="13">
        <v>0.69791666666666663</v>
      </c>
      <c r="D54" s="13">
        <v>0.76041666666666663</v>
      </c>
      <c r="E54" s="12" t="s">
        <v>34</v>
      </c>
      <c r="F54" s="15" t="s">
        <v>33</v>
      </c>
      <c r="G54" s="12" t="s">
        <v>35</v>
      </c>
      <c r="H54" s="12" t="s">
        <v>36</v>
      </c>
      <c r="I54" s="12" t="s">
        <v>37</v>
      </c>
      <c r="J54" s="15">
        <v>201</v>
      </c>
      <c r="K54" s="12" t="s">
        <v>19</v>
      </c>
      <c r="L54" s="15" t="s">
        <v>26</v>
      </c>
      <c r="M54" s="12"/>
      <c r="N54" s="30"/>
      <c r="O54" s="35">
        <f>D54-C54</f>
        <v>6.25E-2</v>
      </c>
    </row>
    <row r="55" spans="1:15" ht="24">
      <c r="A55" s="11">
        <v>45762</v>
      </c>
      <c r="B55" s="4" t="str">
        <f>TEXT(A55,"dddd")</f>
        <v>wtorek</v>
      </c>
      <c r="C55" s="13">
        <v>0.77083333333333337</v>
      </c>
      <c r="D55" s="13">
        <v>0.80208333333333337</v>
      </c>
      <c r="E55" s="12" t="s">
        <v>34</v>
      </c>
      <c r="F55" s="15" t="s">
        <v>33</v>
      </c>
      <c r="G55" s="12" t="s">
        <v>35</v>
      </c>
      <c r="H55" s="12" t="s">
        <v>36</v>
      </c>
      <c r="I55" s="12" t="s">
        <v>37</v>
      </c>
      <c r="J55" s="15">
        <v>201</v>
      </c>
      <c r="K55" s="12" t="s">
        <v>19</v>
      </c>
      <c r="L55" s="15" t="s">
        <v>26</v>
      </c>
      <c r="M55" s="12"/>
      <c r="N55" s="25"/>
      <c r="O55" s="35">
        <f>D55-C55</f>
        <v>3.125E-2</v>
      </c>
    </row>
    <row r="56" spans="1:15">
      <c r="A56" s="26">
        <v>45775</v>
      </c>
      <c r="B56" s="4" t="str">
        <f>TEXT(A56,"dddd")</f>
        <v>poniedziałek</v>
      </c>
      <c r="C56" s="27">
        <v>0.54166666666666663</v>
      </c>
      <c r="D56" s="27">
        <v>0.60416666666666663</v>
      </c>
      <c r="E56" s="22" t="s">
        <v>38</v>
      </c>
      <c r="F56" s="28" t="s">
        <v>22</v>
      </c>
      <c r="G56" s="22" t="s">
        <v>23</v>
      </c>
      <c r="H56" s="22" t="s">
        <v>39</v>
      </c>
      <c r="I56" s="12" t="s">
        <v>40</v>
      </c>
      <c r="J56" s="15" t="s">
        <v>46</v>
      </c>
      <c r="K56" s="22" t="s">
        <v>19</v>
      </c>
      <c r="L56" s="28" t="s">
        <v>26</v>
      </c>
      <c r="M56" s="22"/>
      <c r="N56" s="36"/>
      <c r="O56" s="35">
        <f>D56-C56</f>
        <v>6.25E-2</v>
      </c>
    </row>
    <row r="57" spans="1:15">
      <c r="A57" s="18">
        <v>45776</v>
      </c>
      <c r="B57" s="4" t="str">
        <f>TEXT(A57,"dddd")</f>
        <v>wtorek</v>
      </c>
      <c r="C57" s="9">
        <v>0.65625</v>
      </c>
      <c r="D57" s="9">
        <v>0.6875</v>
      </c>
      <c r="E57" s="4" t="s">
        <v>45</v>
      </c>
      <c r="F57" s="10" t="s">
        <v>15</v>
      </c>
      <c r="G57" s="4" t="s">
        <v>16</v>
      </c>
      <c r="H57" s="4" t="s">
        <v>27</v>
      </c>
      <c r="I57" s="4" t="s">
        <v>28</v>
      </c>
      <c r="J57" s="10">
        <v>201</v>
      </c>
      <c r="K57" s="4" t="s">
        <v>19</v>
      </c>
      <c r="L57" s="10" t="s">
        <v>29</v>
      </c>
      <c r="M57" s="12"/>
      <c r="N57" s="4"/>
      <c r="O57" s="35">
        <f>D57-C57</f>
        <v>3.125E-2</v>
      </c>
    </row>
    <row r="58" spans="1:15">
      <c r="A58" s="11">
        <v>45776</v>
      </c>
      <c r="B58" s="4" t="str">
        <f>TEXT(A58,"dddd")</f>
        <v>wtorek</v>
      </c>
      <c r="C58" s="13">
        <v>0.69791666666666663</v>
      </c>
      <c r="D58" s="13">
        <v>0.76041666666666663</v>
      </c>
      <c r="E58" s="4" t="s">
        <v>45</v>
      </c>
      <c r="F58" s="10" t="s">
        <v>15</v>
      </c>
      <c r="G58" s="12" t="s">
        <v>16</v>
      </c>
      <c r="H58" s="12" t="s">
        <v>27</v>
      </c>
      <c r="I58" s="12" t="s">
        <v>28</v>
      </c>
      <c r="J58" s="15">
        <v>201</v>
      </c>
      <c r="K58" s="12" t="s">
        <v>19</v>
      </c>
      <c r="L58" s="15" t="s">
        <v>29</v>
      </c>
      <c r="M58" s="37"/>
      <c r="N58" s="38"/>
      <c r="O58" s="35">
        <f>D58-C58</f>
        <v>6.25E-2</v>
      </c>
    </row>
    <row r="59" spans="1:15">
      <c r="A59" s="18">
        <v>45776</v>
      </c>
      <c r="B59" s="4" t="str">
        <f>TEXT(A59,"dddd")</f>
        <v>wtorek</v>
      </c>
      <c r="C59" s="9">
        <v>0.77083333333333337</v>
      </c>
      <c r="D59" s="9">
        <v>0.83333333333333337</v>
      </c>
      <c r="E59" s="4" t="s">
        <v>45</v>
      </c>
      <c r="F59" s="10" t="s">
        <v>15</v>
      </c>
      <c r="G59" s="4" t="s">
        <v>16</v>
      </c>
      <c r="H59" s="4" t="s">
        <v>27</v>
      </c>
      <c r="I59" s="4" t="s">
        <v>28</v>
      </c>
      <c r="J59" s="10">
        <v>201</v>
      </c>
      <c r="K59" s="4" t="s">
        <v>19</v>
      </c>
      <c r="L59" s="10" t="s">
        <v>29</v>
      </c>
      <c r="M59" s="4"/>
      <c r="N59" s="9"/>
      <c r="O59" s="35">
        <f>D59-C59</f>
        <v>6.25E-2</v>
      </c>
    </row>
    <row r="60" spans="1:15">
      <c r="A60" s="18">
        <v>45782</v>
      </c>
      <c r="B60" s="4" t="str">
        <f>TEXT(A60,"dddd")</f>
        <v>poniedziałek</v>
      </c>
      <c r="C60" s="9">
        <v>0.54166666666666663</v>
      </c>
      <c r="D60" s="9">
        <v>0.60416666666666663</v>
      </c>
      <c r="E60" s="4" t="s">
        <v>38</v>
      </c>
      <c r="F60" s="10" t="s">
        <v>22</v>
      </c>
      <c r="G60" s="4" t="s">
        <v>23</v>
      </c>
      <c r="H60" s="4" t="s">
        <v>39</v>
      </c>
      <c r="I60" s="4" t="s">
        <v>40</v>
      </c>
      <c r="J60" s="15" t="s">
        <v>46</v>
      </c>
      <c r="K60" s="4" t="s">
        <v>19</v>
      </c>
      <c r="L60" s="10" t="s">
        <v>26</v>
      </c>
      <c r="M60" s="4"/>
      <c r="N60" s="9"/>
      <c r="O60" s="35">
        <f>D60-C60</f>
        <v>6.25E-2</v>
      </c>
    </row>
    <row r="61" spans="1:15">
      <c r="A61" s="18">
        <v>45782</v>
      </c>
      <c r="B61" s="4" t="str">
        <f>TEXT(A61,"dddd")</f>
        <v>poniedziałek</v>
      </c>
      <c r="C61" s="9">
        <v>0.625</v>
      </c>
      <c r="D61" s="9">
        <v>0.6875</v>
      </c>
      <c r="E61" s="4" t="s">
        <v>38</v>
      </c>
      <c r="F61" s="10" t="s">
        <v>22</v>
      </c>
      <c r="G61" s="4" t="s">
        <v>23</v>
      </c>
      <c r="H61" s="4" t="s">
        <v>41</v>
      </c>
      <c r="I61" s="4" t="s">
        <v>42</v>
      </c>
      <c r="J61" s="15" t="s">
        <v>46</v>
      </c>
      <c r="K61" s="4" t="s">
        <v>19</v>
      </c>
      <c r="L61" s="10" t="s">
        <v>26</v>
      </c>
      <c r="M61" s="4"/>
      <c r="N61" s="9"/>
      <c r="O61" s="35">
        <f>D61-C61</f>
        <v>6.25E-2</v>
      </c>
    </row>
    <row r="62" spans="1:15">
      <c r="A62" s="17">
        <v>45782</v>
      </c>
      <c r="B62" s="4" t="str">
        <f>TEXT(A62,"dddd")</f>
        <v>poniedziałek</v>
      </c>
      <c r="C62" s="9">
        <v>0.69791666666666663</v>
      </c>
      <c r="D62" s="9">
        <v>0.76041666666666663</v>
      </c>
      <c r="E62" s="4" t="s">
        <v>38</v>
      </c>
      <c r="F62" s="10" t="s">
        <v>22</v>
      </c>
      <c r="G62" s="4" t="s">
        <v>23</v>
      </c>
      <c r="H62" s="4" t="s">
        <v>41</v>
      </c>
      <c r="I62" s="4" t="s">
        <v>42</v>
      </c>
      <c r="J62" s="15" t="s">
        <v>46</v>
      </c>
      <c r="K62" s="4" t="s">
        <v>19</v>
      </c>
      <c r="L62" s="10" t="s">
        <v>26</v>
      </c>
      <c r="M62" s="4"/>
      <c r="N62" s="4"/>
      <c r="O62" s="35">
        <f>D62-C62</f>
        <v>6.25E-2</v>
      </c>
    </row>
    <row r="63" spans="1:15">
      <c r="A63" s="17">
        <v>45782</v>
      </c>
      <c r="B63" s="4" t="str">
        <f>TEXT(A63,"dddd")</f>
        <v>poniedziałek</v>
      </c>
      <c r="C63" s="9">
        <v>0.77083333333333337</v>
      </c>
      <c r="D63" s="9">
        <v>0.80208333333333337</v>
      </c>
      <c r="E63" s="4" t="s">
        <v>38</v>
      </c>
      <c r="F63" s="10" t="s">
        <v>22</v>
      </c>
      <c r="G63" s="4" t="s">
        <v>23</v>
      </c>
      <c r="H63" s="4" t="s">
        <v>41</v>
      </c>
      <c r="I63" s="4" t="s">
        <v>42</v>
      </c>
      <c r="J63" s="15" t="s">
        <v>46</v>
      </c>
      <c r="K63" s="4" t="s">
        <v>19</v>
      </c>
      <c r="L63" s="10" t="s">
        <v>26</v>
      </c>
      <c r="M63" s="4"/>
      <c r="N63" s="4"/>
      <c r="O63" s="35">
        <f>D63-C63</f>
        <v>3.125E-2</v>
      </c>
    </row>
    <row r="64" spans="1:15">
      <c r="A64" s="11">
        <v>45783</v>
      </c>
      <c r="B64" s="4" t="str">
        <f>TEXT(A64,"dddd")</f>
        <v>wtorek</v>
      </c>
      <c r="C64" s="13">
        <v>0.65625</v>
      </c>
      <c r="D64" s="13">
        <v>0.6875</v>
      </c>
      <c r="E64" s="4" t="s">
        <v>45</v>
      </c>
      <c r="F64" s="10" t="s">
        <v>15</v>
      </c>
      <c r="G64" s="12" t="s">
        <v>16</v>
      </c>
      <c r="H64" s="12" t="s">
        <v>27</v>
      </c>
      <c r="I64" s="12" t="s">
        <v>28</v>
      </c>
      <c r="J64" s="15">
        <v>201</v>
      </c>
      <c r="K64" s="12" t="s">
        <v>19</v>
      </c>
      <c r="L64" s="15" t="s">
        <v>29</v>
      </c>
      <c r="M64" s="12"/>
      <c r="N64" s="12"/>
      <c r="O64" s="35">
        <f>D64-C64</f>
        <v>3.125E-2</v>
      </c>
    </row>
    <row r="65" spans="1:15">
      <c r="A65" s="17">
        <v>45783</v>
      </c>
      <c r="B65" s="4" t="str">
        <f>TEXT(A65,"dddd")</f>
        <v>wtorek</v>
      </c>
      <c r="C65" s="9">
        <v>0.69791666666666663</v>
      </c>
      <c r="D65" s="9">
        <v>0.76041666666666663</v>
      </c>
      <c r="E65" s="4" t="s">
        <v>45</v>
      </c>
      <c r="F65" s="10" t="s">
        <v>15</v>
      </c>
      <c r="G65" s="4" t="s">
        <v>16</v>
      </c>
      <c r="H65" s="4" t="s">
        <v>27</v>
      </c>
      <c r="I65" s="4" t="s">
        <v>28</v>
      </c>
      <c r="J65" s="10">
        <v>201</v>
      </c>
      <c r="K65" s="4" t="s">
        <v>19</v>
      </c>
      <c r="L65" s="10" t="s">
        <v>29</v>
      </c>
      <c r="M65" s="4"/>
      <c r="N65" s="4"/>
      <c r="O65" s="35">
        <f>D65-C65</f>
        <v>6.25E-2</v>
      </c>
    </row>
    <row r="66" spans="1:15">
      <c r="A66" s="17">
        <v>45783</v>
      </c>
      <c r="B66" s="4" t="str">
        <f>TEXT(A66,"dddd")</f>
        <v>wtorek</v>
      </c>
      <c r="C66" s="9">
        <v>0.77083333333333337</v>
      </c>
      <c r="D66" s="9">
        <v>0.83333333333333337</v>
      </c>
      <c r="E66" s="4" t="s">
        <v>45</v>
      </c>
      <c r="F66" s="10" t="s">
        <v>15</v>
      </c>
      <c r="G66" s="4" t="s">
        <v>16</v>
      </c>
      <c r="H66" s="4" t="s">
        <v>27</v>
      </c>
      <c r="I66" s="4" t="s">
        <v>28</v>
      </c>
      <c r="J66" s="10">
        <v>201</v>
      </c>
      <c r="K66" s="4" t="s">
        <v>19</v>
      </c>
      <c r="L66" s="10" t="s">
        <v>29</v>
      </c>
      <c r="M66" s="4"/>
      <c r="N66" s="4"/>
      <c r="O66" s="35">
        <f>D66-C66</f>
        <v>6.25E-2</v>
      </c>
    </row>
    <row r="67" spans="1:15" ht="24">
      <c r="A67" s="17">
        <v>45796</v>
      </c>
      <c r="B67" s="4" t="str">
        <f>TEXT(A67,"dddd")</f>
        <v>poniedziałek</v>
      </c>
      <c r="C67" s="9">
        <v>0.625</v>
      </c>
      <c r="D67" s="9">
        <v>0.6875</v>
      </c>
      <c r="E67" s="4" t="s">
        <v>30</v>
      </c>
      <c r="F67" s="10" t="s">
        <v>22</v>
      </c>
      <c r="G67" s="4" t="s">
        <v>16</v>
      </c>
      <c r="H67" s="4" t="s">
        <v>43</v>
      </c>
      <c r="I67" s="4" t="s">
        <v>44</v>
      </c>
      <c r="J67" s="10">
        <v>201</v>
      </c>
      <c r="K67" s="4" t="s">
        <v>19</v>
      </c>
      <c r="L67" s="10" t="s">
        <v>26</v>
      </c>
      <c r="M67" s="4"/>
      <c r="N67" s="4"/>
      <c r="O67" s="35">
        <f>D67-C67</f>
        <v>6.25E-2</v>
      </c>
    </row>
    <row r="68" spans="1:15" ht="24">
      <c r="A68" s="39">
        <v>45796</v>
      </c>
      <c r="B68" s="4" t="str">
        <f>TEXT(A68,"dddd")</f>
        <v>poniedziałek</v>
      </c>
      <c r="C68" s="13">
        <v>0.69791666666666663</v>
      </c>
      <c r="D68" s="13">
        <v>0.76041666666666663</v>
      </c>
      <c r="E68" s="12" t="s">
        <v>30</v>
      </c>
      <c r="F68" s="15" t="s">
        <v>22</v>
      </c>
      <c r="G68" s="12" t="s">
        <v>16</v>
      </c>
      <c r="H68" s="12" t="s">
        <v>43</v>
      </c>
      <c r="I68" s="12" t="s">
        <v>44</v>
      </c>
      <c r="J68" s="15">
        <v>201</v>
      </c>
      <c r="K68" s="12" t="s">
        <v>19</v>
      </c>
      <c r="L68" s="15" t="s">
        <v>26</v>
      </c>
      <c r="M68" s="12"/>
      <c r="N68" s="12"/>
      <c r="O68" s="35">
        <f>D68-C68</f>
        <v>6.25E-2</v>
      </c>
    </row>
    <row r="69" spans="1:15" ht="24">
      <c r="A69" s="11">
        <v>45796</v>
      </c>
      <c r="B69" s="4" t="str">
        <f>TEXT(A69,"dddd")</f>
        <v>poniedziałek</v>
      </c>
      <c r="C69" s="13">
        <v>0.77083333333333337</v>
      </c>
      <c r="D69" s="13">
        <v>0.80208333333333337</v>
      </c>
      <c r="E69" s="12" t="s">
        <v>30</v>
      </c>
      <c r="F69" s="15" t="s">
        <v>22</v>
      </c>
      <c r="G69" s="12" t="s">
        <v>16</v>
      </c>
      <c r="H69" s="12" t="s">
        <v>43</v>
      </c>
      <c r="I69" s="12" t="s">
        <v>44</v>
      </c>
      <c r="J69" s="15">
        <v>201</v>
      </c>
      <c r="K69" s="12" t="s">
        <v>19</v>
      </c>
      <c r="L69" s="15" t="s">
        <v>26</v>
      </c>
      <c r="M69" s="12"/>
      <c r="N69" s="40"/>
      <c r="O69" s="35">
        <f>D69-C69</f>
        <v>3.125E-2</v>
      </c>
    </row>
    <row r="70" spans="1:15" ht="24">
      <c r="A70" s="11">
        <v>45803</v>
      </c>
      <c r="B70" s="4" t="str">
        <f>TEXT(A70,"dddd")</f>
        <v>poniedziałek</v>
      </c>
      <c r="C70" s="13">
        <v>0.625</v>
      </c>
      <c r="D70" s="13">
        <v>0.6875</v>
      </c>
      <c r="E70" s="12" t="s">
        <v>30</v>
      </c>
      <c r="F70" s="15" t="s">
        <v>22</v>
      </c>
      <c r="G70" s="12" t="s">
        <v>16</v>
      </c>
      <c r="H70" s="12" t="s">
        <v>43</v>
      </c>
      <c r="I70" s="12" t="s">
        <v>44</v>
      </c>
      <c r="J70" s="15">
        <v>201</v>
      </c>
      <c r="K70" s="12" t="s">
        <v>19</v>
      </c>
      <c r="L70" s="15" t="s">
        <v>26</v>
      </c>
      <c r="M70" s="12"/>
      <c r="N70" s="30"/>
      <c r="O70" s="35">
        <f>D70-C70</f>
        <v>6.25E-2</v>
      </c>
    </row>
    <row r="71" spans="1:15" ht="24">
      <c r="A71" s="11">
        <v>45803</v>
      </c>
      <c r="B71" s="4" t="str">
        <f>TEXT(A71,"dddd")</f>
        <v>poniedziałek</v>
      </c>
      <c r="C71" s="13">
        <v>0.69791666666666663</v>
      </c>
      <c r="D71" s="13">
        <v>0.76041666666666663</v>
      </c>
      <c r="E71" s="12" t="s">
        <v>30</v>
      </c>
      <c r="F71" s="15" t="s">
        <v>22</v>
      </c>
      <c r="G71" s="12" t="s">
        <v>16</v>
      </c>
      <c r="H71" s="12" t="s">
        <v>43</v>
      </c>
      <c r="I71" s="12" t="s">
        <v>44</v>
      </c>
      <c r="J71" s="15">
        <v>201</v>
      </c>
      <c r="K71" s="12" t="s">
        <v>19</v>
      </c>
      <c r="L71" s="15" t="s">
        <v>26</v>
      </c>
      <c r="M71" s="12"/>
      <c r="N71" s="30"/>
      <c r="O71" s="35">
        <f>D71-C71</f>
        <v>6.25E-2</v>
      </c>
    </row>
    <row r="72" spans="1:15" ht="24">
      <c r="A72" s="11">
        <v>45803</v>
      </c>
      <c r="B72" s="4" t="str">
        <f>TEXT(A72,"dddd")</f>
        <v>poniedziałek</v>
      </c>
      <c r="C72" s="13">
        <v>0.77083333333333337</v>
      </c>
      <c r="D72" s="13">
        <v>0.80208333333333337</v>
      </c>
      <c r="E72" s="12" t="s">
        <v>30</v>
      </c>
      <c r="F72" s="15" t="s">
        <v>22</v>
      </c>
      <c r="G72" s="12" t="s">
        <v>16</v>
      </c>
      <c r="H72" s="12" t="s">
        <v>43</v>
      </c>
      <c r="I72" s="12" t="s">
        <v>44</v>
      </c>
      <c r="J72" s="15">
        <v>201</v>
      </c>
      <c r="K72" s="12" t="s">
        <v>19</v>
      </c>
      <c r="L72" s="15" t="s">
        <v>26</v>
      </c>
      <c r="M72" s="12"/>
      <c r="N72" s="30"/>
      <c r="O72" s="35">
        <f>D72-C72</f>
        <v>3.125E-2</v>
      </c>
    </row>
    <row r="73" spans="1:15">
      <c r="A73" s="26">
        <v>45804</v>
      </c>
      <c r="B73" s="4" t="str">
        <f>TEXT(A73,"dddd")</f>
        <v>wtorek</v>
      </c>
      <c r="C73" s="27">
        <v>0.65625</v>
      </c>
      <c r="D73" s="27">
        <v>0.6875</v>
      </c>
      <c r="E73" s="4" t="s">
        <v>45</v>
      </c>
      <c r="F73" s="10" t="s">
        <v>15</v>
      </c>
      <c r="G73" s="22" t="s">
        <v>16</v>
      </c>
      <c r="H73" s="22" t="s">
        <v>27</v>
      </c>
      <c r="I73" s="12" t="s">
        <v>28</v>
      </c>
      <c r="J73" s="28">
        <v>201</v>
      </c>
      <c r="K73" s="22" t="s">
        <v>19</v>
      </c>
      <c r="L73" s="28" t="s">
        <v>29</v>
      </c>
      <c r="M73" s="22"/>
      <c r="N73" s="36"/>
      <c r="O73" s="35">
        <f>D73-C73</f>
        <v>3.125E-2</v>
      </c>
    </row>
    <row r="74" spans="1:15">
      <c r="A74" s="26">
        <v>45804</v>
      </c>
      <c r="B74" s="4" t="str">
        <f>TEXT(A74,"dddd")</f>
        <v>wtorek</v>
      </c>
      <c r="C74" s="27">
        <v>0.69791666666666663</v>
      </c>
      <c r="D74" s="27">
        <v>0.76041666666666663</v>
      </c>
      <c r="E74" s="4" t="s">
        <v>45</v>
      </c>
      <c r="F74" s="10" t="s">
        <v>15</v>
      </c>
      <c r="G74" s="22" t="s">
        <v>16</v>
      </c>
      <c r="H74" s="22" t="s">
        <v>27</v>
      </c>
      <c r="I74" s="12" t="s">
        <v>28</v>
      </c>
      <c r="J74" s="28">
        <v>201</v>
      </c>
      <c r="K74" s="22" t="s">
        <v>19</v>
      </c>
      <c r="L74" s="28" t="s">
        <v>29</v>
      </c>
      <c r="M74" s="22"/>
      <c r="N74" s="36"/>
      <c r="O74" s="35">
        <f>D74-C74</f>
        <v>6.25E-2</v>
      </c>
    </row>
    <row r="75" spans="1:15">
      <c r="A75" s="11">
        <v>45804</v>
      </c>
      <c r="B75" s="4" t="str">
        <f>TEXT(A75,"dddd")</f>
        <v>wtorek</v>
      </c>
      <c r="C75" s="13">
        <v>0.77083333333333337</v>
      </c>
      <c r="D75" s="13">
        <v>0.83333333333333337</v>
      </c>
      <c r="E75" s="4" t="s">
        <v>45</v>
      </c>
      <c r="F75" s="10" t="s">
        <v>15</v>
      </c>
      <c r="G75" s="12" t="s">
        <v>16</v>
      </c>
      <c r="H75" s="16" t="s">
        <v>27</v>
      </c>
      <c r="I75" s="12" t="s">
        <v>28</v>
      </c>
      <c r="J75" s="15">
        <v>201</v>
      </c>
      <c r="K75" s="16" t="s">
        <v>19</v>
      </c>
      <c r="L75" s="15" t="s">
        <v>29</v>
      </c>
      <c r="M75" s="16"/>
      <c r="N75" s="14"/>
      <c r="O75" s="35">
        <f>D75-C75</f>
        <v>6.25E-2</v>
      </c>
    </row>
    <row r="76" spans="1:15">
      <c r="A76" s="26">
        <v>45810</v>
      </c>
      <c r="B76" s="4" t="str">
        <f>TEXT(A76,"dddd")</f>
        <v>poniedziałek</v>
      </c>
      <c r="C76" s="27">
        <v>0.54166666666666663</v>
      </c>
      <c r="D76" s="27">
        <v>0.60416666666666663</v>
      </c>
      <c r="E76" s="22" t="s">
        <v>38</v>
      </c>
      <c r="F76" s="28" t="s">
        <v>22</v>
      </c>
      <c r="G76" s="22" t="s">
        <v>23</v>
      </c>
      <c r="H76" s="22" t="s">
        <v>39</v>
      </c>
      <c r="I76" s="12" t="s">
        <v>40</v>
      </c>
      <c r="J76" s="15" t="s">
        <v>46</v>
      </c>
      <c r="K76" s="22" t="s">
        <v>19</v>
      </c>
      <c r="L76" s="28" t="s">
        <v>26</v>
      </c>
      <c r="M76" s="22"/>
      <c r="N76" s="36"/>
      <c r="O76" s="35">
        <f>D76-C76</f>
        <v>6.25E-2</v>
      </c>
    </row>
    <row r="77" spans="1:15">
      <c r="A77" s="26">
        <v>45810</v>
      </c>
      <c r="B77" s="4" t="str">
        <f>TEXT(A77,"dddd")</f>
        <v>poniedziałek</v>
      </c>
      <c r="C77" s="27">
        <v>0.625</v>
      </c>
      <c r="D77" s="27">
        <v>0.6875</v>
      </c>
      <c r="E77" s="22" t="s">
        <v>38</v>
      </c>
      <c r="F77" s="28" t="s">
        <v>22</v>
      </c>
      <c r="G77" s="22" t="s">
        <v>23</v>
      </c>
      <c r="H77" s="22" t="s">
        <v>41</v>
      </c>
      <c r="I77" s="12" t="s">
        <v>42</v>
      </c>
      <c r="J77" s="15" t="s">
        <v>46</v>
      </c>
      <c r="K77" s="22" t="s">
        <v>19</v>
      </c>
      <c r="L77" s="28" t="s">
        <v>26</v>
      </c>
      <c r="M77" s="22"/>
      <c r="N77" s="36"/>
      <c r="O77" s="35">
        <f>D77-C77</f>
        <v>6.25E-2</v>
      </c>
    </row>
    <row r="78" spans="1:15">
      <c r="A78" s="26">
        <v>45810</v>
      </c>
      <c r="B78" s="4" t="str">
        <f>TEXT(A78,"dddd")</f>
        <v>poniedziałek</v>
      </c>
      <c r="C78" s="27">
        <v>0.69791666666666663</v>
      </c>
      <c r="D78" s="27">
        <v>0.76041666666666663</v>
      </c>
      <c r="E78" s="22" t="s">
        <v>38</v>
      </c>
      <c r="F78" s="28" t="s">
        <v>22</v>
      </c>
      <c r="G78" s="22" t="s">
        <v>23</v>
      </c>
      <c r="H78" s="22" t="s">
        <v>41</v>
      </c>
      <c r="I78" s="12" t="s">
        <v>42</v>
      </c>
      <c r="J78" s="15" t="s">
        <v>46</v>
      </c>
      <c r="K78" s="22" t="s">
        <v>19</v>
      </c>
      <c r="L78" s="28" t="s">
        <v>26</v>
      </c>
      <c r="M78" s="22"/>
      <c r="N78" s="36"/>
      <c r="O78" s="35">
        <f>D78-C78</f>
        <v>6.25E-2</v>
      </c>
    </row>
    <row r="79" spans="1:15">
      <c r="A79" s="26">
        <v>45810</v>
      </c>
      <c r="B79" s="4" t="str">
        <f>TEXT(A79,"dddd")</f>
        <v>poniedziałek</v>
      </c>
      <c r="C79" s="27">
        <v>0.77083333333333337</v>
      </c>
      <c r="D79" s="27">
        <v>0.80208333333333337</v>
      </c>
      <c r="E79" s="22" t="s">
        <v>38</v>
      </c>
      <c r="F79" s="28" t="s">
        <v>22</v>
      </c>
      <c r="G79" s="22" t="s">
        <v>23</v>
      </c>
      <c r="H79" s="22" t="s">
        <v>41</v>
      </c>
      <c r="I79" s="12" t="s">
        <v>42</v>
      </c>
      <c r="J79" s="15" t="s">
        <v>46</v>
      </c>
      <c r="K79" s="22" t="s">
        <v>19</v>
      </c>
      <c r="L79" s="28" t="s">
        <v>26</v>
      </c>
      <c r="M79" s="22"/>
      <c r="N79" s="36"/>
      <c r="O79" s="35">
        <f>D79-C79</f>
        <v>3.125E-2</v>
      </c>
    </row>
    <row r="80" spans="1:15">
      <c r="A80" s="11">
        <v>45811</v>
      </c>
      <c r="B80" s="4" t="str">
        <f>TEXT(A80,"dddd")</f>
        <v>wtorek</v>
      </c>
      <c r="C80" s="13">
        <v>0.65625</v>
      </c>
      <c r="D80" s="13">
        <v>0.6875</v>
      </c>
      <c r="E80" s="4" t="s">
        <v>45</v>
      </c>
      <c r="F80" s="10" t="s">
        <v>15</v>
      </c>
      <c r="G80" s="12" t="s">
        <v>16</v>
      </c>
      <c r="H80" s="12" t="s">
        <v>27</v>
      </c>
      <c r="I80" s="16" t="s">
        <v>28</v>
      </c>
      <c r="J80" s="15">
        <v>201</v>
      </c>
      <c r="K80" s="16" t="s">
        <v>19</v>
      </c>
      <c r="L80" s="15" t="s">
        <v>29</v>
      </c>
      <c r="M80" s="16"/>
      <c r="N80" s="14"/>
      <c r="O80" s="35">
        <f>D80-C80</f>
        <v>3.125E-2</v>
      </c>
    </row>
    <row r="81" spans="1:15">
      <c r="A81" s="11">
        <v>45811</v>
      </c>
      <c r="B81" s="4" t="str">
        <f>TEXT(A81,"dddd")</f>
        <v>wtorek</v>
      </c>
      <c r="C81" s="13">
        <v>0.69791666666666663</v>
      </c>
      <c r="D81" s="13">
        <v>0.76041666666666663</v>
      </c>
      <c r="E81" s="4" t="s">
        <v>45</v>
      </c>
      <c r="F81" s="10" t="s">
        <v>15</v>
      </c>
      <c r="G81" s="12" t="s">
        <v>16</v>
      </c>
      <c r="H81" s="12" t="s">
        <v>27</v>
      </c>
      <c r="I81" s="12" t="s">
        <v>28</v>
      </c>
      <c r="J81" s="15">
        <v>201</v>
      </c>
      <c r="K81" s="12" t="s">
        <v>19</v>
      </c>
      <c r="L81" s="15" t="s">
        <v>29</v>
      </c>
      <c r="M81" s="12"/>
      <c r="N81" s="25"/>
      <c r="O81" s="35">
        <f>D81-C81</f>
        <v>6.25E-2</v>
      </c>
    </row>
    <row r="82" spans="1:15">
      <c r="A82" s="18">
        <v>45811</v>
      </c>
      <c r="B82" s="4" t="str">
        <f>TEXT(A82,"dddd")</f>
        <v>wtorek</v>
      </c>
      <c r="C82" s="9">
        <v>0.77083333333333337</v>
      </c>
      <c r="D82" s="9">
        <v>0.83333333333333337</v>
      </c>
      <c r="E82" s="4" t="s">
        <v>45</v>
      </c>
      <c r="F82" s="10" t="s">
        <v>15</v>
      </c>
      <c r="G82" s="4" t="s">
        <v>16</v>
      </c>
      <c r="H82" s="4" t="s">
        <v>27</v>
      </c>
      <c r="I82" s="4" t="s">
        <v>28</v>
      </c>
      <c r="J82" s="10">
        <v>201</v>
      </c>
      <c r="K82" s="4" t="s">
        <v>19</v>
      </c>
      <c r="L82" s="10" t="s">
        <v>29</v>
      </c>
      <c r="M82" s="12"/>
      <c r="N82" s="4"/>
      <c r="O82" s="35">
        <f>D82-C82</f>
        <v>6.25E-2</v>
      </c>
    </row>
    <row r="83" spans="1:15">
      <c r="A83" s="11">
        <v>45817</v>
      </c>
      <c r="B83" s="4" t="str">
        <f>TEXT(A83,"dddd")</f>
        <v>poniedziałek</v>
      </c>
      <c r="C83" s="13">
        <v>0.54166666666666663</v>
      </c>
      <c r="D83" s="13">
        <v>0.60416666666666663</v>
      </c>
      <c r="E83" s="12" t="s">
        <v>38</v>
      </c>
      <c r="F83" s="15" t="s">
        <v>22</v>
      </c>
      <c r="G83" s="12" t="s">
        <v>23</v>
      </c>
      <c r="H83" s="16" t="s">
        <v>39</v>
      </c>
      <c r="I83" s="12" t="s">
        <v>40</v>
      </c>
      <c r="J83" s="15" t="s">
        <v>46</v>
      </c>
      <c r="K83" s="16" t="s">
        <v>19</v>
      </c>
      <c r="L83" s="15" t="s">
        <v>26</v>
      </c>
      <c r="M83" s="16"/>
      <c r="N83" s="14"/>
      <c r="O83" s="35">
        <f>D83-C83</f>
        <v>6.25E-2</v>
      </c>
    </row>
    <row r="84" spans="1:15">
      <c r="A84" s="17">
        <v>45824</v>
      </c>
      <c r="B84" s="4" t="str">
        <f>TEXT(A84,"dddd")</f>
        <v>poniedziałek</v>
      </c>
      <c r="C84" s="9">
        <v>0.54166666666666663</v>
      </c>
      <c r="D84" s="9">
        <v>0.60416666666666663</v>
      </c>
      <c r="E84" s="4" t="s">
        <v>38</v>
      </c>
      <c r="F84" s="10" t="s">
        <v>33</v>
      </c>
      <c r="G84" s="4" t="s">
        <v>23</v>
      </c>
      <c r="H84" s="4" t="s">
        <v>39</v>
      </c>
      <c r="I84" s="4" t="s">
        <v>40</v>
      </c>
      <c r="J84" s="10">
        <v>201</v>
      </c>
      <c r="K84" s="4" t="s">
        <v>19</v>
      </c>
      <c r="L84" s="10" t="s">
        <v>26</v>
      </c>
      <c r="M84" s="4"/>
      <c r="N84" s="4"/>
      <c r="O84" s="35">
        <f>D84-C84</f>
        <v>6.25E-2</v>
      </c>
    </row>
    <row r="85" spans="1:15">
      <c r="A85" s="11">
        <v>45824</v>
      </c>
      <c r="B85" s="4" t="str">
        <f>TEXT(A85,"dddd")</f>
        <v>poniedziałek</v>
      </c>
      <c r="C85" s="13">
        <v>0.625</v>
      </c>
      <c r="D85" s="13">
        <v>0.6875</v>
      </c>
      <c r="E85" s="12" t="s">
        <v>38</v>
      </c>
      <c r="F85" s="15" t="s">
        <v>33</v>
      </c>
      <c r="G85" s="12" t="s">
        <v>23</v>
      </c>
      <c r="H85" s="12" t="s">
        <v>41</v>
      </c>
      <c r="I85" s="12" t="s">
        <v>42</v>
      </c>
      <c r="J85" s="15">
        <v>201</v>
      </c>
      <c r="K85" s="12" t="s">
        <v>19</v>
      </c>
      <c r="L85" s="15" t="s">
        <v>26</v>
      </c>
      <c r="M85" s="12"/>
      <c r="N85" s="12"/>
      <c r="O85" s="35">
        <f>D85-C85</f>
        <v>6.25E-2</v>
      </c>
    </row>
    <row r="86" spans="1:15">
      <c r="A86" s="17">
        <v>45824</v>
      </c>
      <c r="B86" s="4" t="str">
        <f>TEXT(A86,"dddd")</f>
        <v>poniedziałek</v>
      </c>
      <c r="C86" s="9">
        <v>0.69791666666666663</v>
      </c>
      <c r="D86" s="9">
        <v>0.72916666666666663</v>
      </c>
      <c r="E86" s="4" t="s">
        <v>38</v>
      </c>
      <c r="F86" s="10" t="s">
        <v>33</v>
      </c>
      <c r="G86" s="4" t="s">
        <v>23</v>
      </c>
      <c r="H86" s="4" t="s">
        <v>41</v>
      </c>
      <c r="I86" s="4" t="s">
        <v>42</v>
      </c>
      <c r="J86" s="10">
        <v>201</v>
      </c>
      <c r="K86" s="4" t="s">
        <v>19</v>
      </c>
      <c r="L86" s="10" t="s">
        <v>26</v>
      </c>
      <c r="M86" s="4"/>
      <c r="N86" s="4"/>
      <c r="O86" s="35">
        <f>D86-C86</f>
        <v>3.125E-2</v>
      </c>
    </row>
  </sheetData>
  <autoFilter ref="A4:N86" xr:uid="{00000000-0009-0000-0000-000000000000}">
    <sortState xmlns:xlrd2="http://schemas.microsoft.com/office/spreadsheetml/2017/richdata2" ref="A5:N11392">
      <sortCondition ref="A4:A11321"/>
    </sortState>
  </autoFilter>
  <sortState xmlns:xlrd2="http://schemas.microsoft.com/office/spreadsheetml/2017/richdata2" ref="A5:O86">
    <sortCondition ref="A5:A86"/>
  </sortState>
  <mergeCells count="2">
    <mergeCell ref="A2:N2"/>
    <mergeCell ref="A3:N3"/>
  </mergeCells>
  <dataValidations count="9">
    <dataValidation type="list" allowBlank="1" showInputMessage="1" showErrorMessage="1" sqref="L30 L53:L54 L56" xr:uid="{00000000-0002-0000-0000-000000000000}">
      <formula1>grupy</formula1>
    </dataValidation>
    <dataValidation type="list" allowBlank="1" showInputMessage="1" showErrorMessage="1" sqref="F30 F53:F54 F56" xr:uid="{00000000-0002-0000-0000-000001000000}">
      <formula1>rodzaj</formula1>
    </dataValidation>
    <dataValidation type="list" allowBlank="1" showInputMessage="1" showErrorMessage="1" sqref="I37 I30 I86 I47 I54 I56" xr:uid="{00000000-0002-0000-0000-000002000000}">
      <formula1>wykładowcy</formula1>
    </dataValidation>
    <dataValidation type="list" allowBlank="1" showInputMessage="1" showErrorMessage="1" sqref="E30 E86 E56 E47 E54 E36" xr:uid="{00000000-0002-0000-0000-000003000000}">
      <formula1>przedmioty</formula1>
    </dataValidation>
    <dataValidation type="list" allowBlank="1" showErrorMessage="1" sqref="L47 L35" xr:uid="{00000000-0002-0000-0000-000004000000}">
      <formula1>grupy</formula1>
      <formula2>0</formula2>
    </dataValidation>
    <dataValidation type="list" allowBlank="1" showErrorMessage="1" sqref="E35 H6 G35:H35" xr:uid="{00000000-0002-0000-0000-000005000000}">
      <formula1>przedmioty</formula1>
      <formula2>0</formula2>
    </dataValidation>
    <dataValidation type="list" allowBlank="1" showErrorMessage="1" sqref="I6 I35" xr:uid="{00000000-0002-0000-0000-000006000000}">
      <formula1>wykładowcy</formula1>
      <formula2>0</formula2>
    </dataValidation>
    <dataValidation type="list" allowBlank="1" showErrorMessage="1" sqref="J6 F6 K47 F35" xr:uid="{00000000-0002-0000-0000-000007000000}">
      <formula1>rodzaj</formula1>
      <formula2>0</formula2>
    </dataValidation>
    <dataValidation type="list" allowBlank="1" showErrorMessage="1" sqref="K17 H17:I17 F17" xr:uid="{00000000-0002-0000-0000-000008000000}">
      <formula1>#NAME?</formula1>
      <formula2>0</formula2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Karolina Łoś</cp:lastModifiedBy>
  <cp:lastPrinted>2024-07-18T08:13:00Z</cp:lastPrinted>
  <dcterms:created xsi:type="dcterms:W3CDTF">2021-10-25T09:23:59Z</dcterms:created>
  <dcterms:modified xsi:type="dcterms:W3CDTF">2025-04-01T10:35:29Z</dcterms:modified>
</cp:coreProperties>
</file>