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arolina.los\Nextcloud\Zbiorówka-plany zajęć\2. Plany częściowe\2025\01.2025\23_01_2025\"/>
    </mc:Choice>
  </mc:AlternateContent>
  <xr:revisionPtr revIDLastSave="0" documentId="13_ncr:1_{1870CA82-A86D-42CF-BC7C-1EF73947BAE1}" xr6:coauthVersionLast="47" xr6:coauthVersionMax="47" xr10:uidLastSave="{00000000-0000-0000-0000-000000000000}"/>
  <bookViews>
    <workbookView xWindow="-28920" yWindow="-105" windowWidth="29040" windowHeight="15720" tabRatio="500" xr2:uid="{00000000-000D-0000-FFFF-FFFF00000000}"/>
  </bookViews>
  <sheets>
    <sheet name="plan zajęć" sheetId="1" r:id="rId1"/>
  </sheets>
  <definedNames>
    <definedName name="_xlnm._FilterDatabase" localSheetId="0" hidden="1">'plan zajęć'!$A$4:$N$149</definedName>
    <definedName name="_xlnm.Print_Area" localSheetId="0">'plan zajęć'!$A$1:$N$142</definedName>
    <definedName name="_xlnm.Print_Titles" localSheetId="0">'plan zajęć'!$2:$4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144" i="1" l="1"/>
  <c r="O145" i="1"/>
  <c r="O146" i="1"/>
  <c r="O147" i="1"/>
  <c r="O148" i="1"/>
  <c r="O149" i="1"/>
  <c r="O143" i="1"/>
  <c r="B143" i="1"/>
  <c r="B6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5" i="1" l="1"/>
  <c r="B5" i="1"/>
  <c r="N1" i="1"/>
  <c r="M1" i="1"/>
  <c r="L1" i="1"/>
  <c r="K1" i="1"/>
  <c r="J1" i="1"/>
  <c r="I1" i="1"/>
  <c r="H1" i="1"/>
  <c r="G1" i="1"/>
  <c r="F1" i="1"/>
  <c r="E1" i="1"/>
  <c r="D1" i="1"/>
  <c r="C1" i="1"/>
  <c r="A1" i="1"/>
  <c r="B1" i="1" l="1"/>
</calcChain>
</file>

<file path=xl/sharedStrings.xml><?xml version="1.0" encoding="utf-8"?>
<sst xmlns="http://schemas.openxmlformats.org/spreadsheetml/2006/main" count="1134" uniqueCount="95">
  <si>
    <t>PLAN ZAJĘĆ DLA PI_s_III, semestr zimowy w roku akademickim 2024/2025</t>
  </si>
  <si>
    <t>data
(rrrr-mm-dd)</t>
  </si>
  <si>
    <t>dzień tygodnia</t>
  </si>
  <si>
    <t>god  od...</t>
  </si>
  <si>
    <t>zina …do</t>
  </si>
  <si>
    <t>przedmiot</t>
  </si>
  <si>
    <t xml:space="preserve">rodzaj zajęć </t>
  </si>
  <si>
    <t>stopień naukowy</t>
  </si>
  <si>
    <t>imię</t>
  </si>
  <si>
    <t>nazwisko</t>
  </si>
  <si>
    <t>sala</t>
  </si>
  <si>
    <t>kierunek    rok</t>
  </si>
  <si>
    <t>grupa</t>
  </si>
  <si>
    <t>info o przedmiotach łączonych</t>
  </si>
  <si>
    <t>dodatkowe informacje</t>
  </si>
  <si>
    <t>Język angielski</t>
  </si>
  <si>
    <t>L</t>
  </si>
  <si>
    <t>mgr</t>
  </si>
  <si>
    <t>Mariusz</t>
  </si>
  <si>
    <t>Kurzak</t>
  </si>
  <si>
    <t>PI_s_III</t>
  </si>
  <si>
    <t>grupa A</t>
  </si>
  <si>
    <t>grupa B</t>
  </si>
  <si>
    <t>grupa C</t>
  </si>
  <si>
    <t>Psychiatria i pielęgniarstwo psychiatryczne</t>
  </si>
  <si>
    <t>W</t>
  </si>
  <si>
    <t>dr</t>
  </si>
  <si>
    <t>Yaroslav</t>
  </si>
  <si>
    <t>Bahryi</t>
  </si>
  <si>
    <t>B2</t>
  </si>
  <si>
    <t>cały rok</t>
  </si>
  <si>
    <t>Badania naukowe w pielęgniarstwie</t>
  </si>
  <si>
    <t>Katarzyna</t>
  </si>
  <si>
    <t>Szwamel</t>
  </si>
  <si>
    <t>ĆA</t>
  </si>
  <si>
    <t>A2</t>
  </si>
  <si>
    <t>grupa I</t>
  </si>
  <si>
    <t>grupa II</t>
  </si>
  <si>
    <t>Anestezjologia i pielęgniarstwo w zagrożeniu życia</t>
  </si>
  <si>
    <t>Elżbieta</t>
  </si>
  <si>
    <t>Szlenk-Czyczerska</t>
  </si>
  <si>
    <t>B1</t>
  </si>
  <si>
    <t>Położnictwo, ginekologia i pielęgniarstwo położniczo- ginekologiczne</t>
  </si>
  <si>
    <t>prof.</t>
  </si>
  <si>
    <t xml:space="preserve">Marian </t>
  </si>
  <si>
    <t>Gryboś</t>
  </si>
  <si>
    <t>MS Teams</t>
  </si>
  <si>
    <t>Marta</t>
  </si>
  <si>
    <t>Gawlik</t>
  </si>
  <si>
    <t>Chirurgia i pielęgniarstwo chirurgiczne</t>
  </si>
  <si>
    <t>Andrzej</t>
  </si>
  <si>
    <t>Kucharski</t>
  </si>
  <si>
    <t>Ć/CSM</t>
  </si>
  <si>
    <t>Sylwia</t>
  </si>
  <si>
    <t>Wójcik</t>
  </si>
  <si>
    <t>CSM1</t>
  </si>
  <si>
    <t>grupa 1</t>
  </si>
  <si>
    <t>Anna</t>
  </si>
  <si>
    <t>Sachańbińska</t>
  </si>
  <si>
    <t>CSM7</t>
  </si>
  <si>
    <t>grupa 2</t>
  </si>
  <si>
    <t>grupa 4</t>
  </si>
  <si>
    <t>grupa 5</t>
  </si>
  <si>
    <t xml:space="preserve">Katarzyna </t>
  </si>
  <si>
    <t>lek.</t>
  </si>
  <si>
    <t>Marcin</t>
  </si>
  <si>
    <t>Kubiak</t>
  </si>
  <si>
    <t>O45</t>
  </si>
  <si>
    <t>Systemy informacji w ochronie zdrowia</t>
  </si>
  <si>
    <t>mgr inż.</t>
  </si>
  <si>
    <t xml:space="preserve">Mateusz </t>
  </si>
  <si>
    <t>Ptak</t>
  </si>
  <si>
    <t>grupa 6</t>
  </si>
  <si>
    <t>CSM8</t>
  </si>
  <si>
    <t>grupa 7</t>
  </si>
  <si>
    <t>sala senatu</t>
  </si>
  <si>
    <t xml:space="preserve">Marta </t>
  </si>
  <si>
    <t>A1</t>
  </si>
  <si>
    <t>grupa 8</t>
  </si>
  <si>
    <t>grupa 3</t>
  </si>
  <si>
    <t>Szkolenie z zakresu ochrony własności intelektualnej</t>
  </si>
  <si>
    <t>Grupa A</t>
  </si>
  <si>
    <t>Grupa B</t>
  </si>
  <si>
    <t>O19</t>
  </si>
  <si>
    <t>piątek</t>
  </si>
  <si>
    <t>poniedziałek</t>
  </si>
  <si>
    <t>Pediatria i pielęgniarstwo pediatryczne</t>
  </si>
  <si>
    <t>dr n. o zdr.</t>
  </si>
  <si>
    <t>Renata</t>
  </si>
  <si>
    <t>Mroczkowska</t>
  </si>
  <si>
    <t>środa</t>
  </si>
  <si>
    <t>dr hab.</t>
  </si>
  <si>
    <t>Bahriy</t>
  </si>
  <si>
    <t>EGZ</t>
  </si>
  <si>
    <r>
      <t xml:space="preserve">Wydział Nauk o Zdrowiu Uniwersytet Opolski </t>
    </r>
    <r>
      <rPr>
        <b/>
        <sz val="10"/>
        <color rgb="FF000080"/>
        <rFont val="Arial"/>
        <family val="2"/>
        <charset val="238"/>
      </rPr>
      <t>23 sty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</si>
</sst>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;@"/>
    <numFmt numFmtId="165" formatCode="yyyy\-mm\-dd;@"/>
    <numFmt numFmtId="166" formatCode="[$-415]d\ mmm\ yy;@"/>
  </numFmts>
  <fonts count="45">
    <font>
      <sz val="11"/>
      <color theme="1"/>
      <name val="Calibri"/>
      <family val="2"/>
      <charset val="238"/>
    </font>
    <font>
      <sz val="11"/>
      <color rgb="FF000000"/>
      <name val="Czcionka tekstu podstawowego"/>
      <family val="2"/>
      <charset val="238"/>
    </font>
    <font>
      <sz val="11"/>
      <color rgb="FFFFFFFF"/>
      <name val="Czcionka tekstu podstawowego"/>
      <family val="2"/>
      <charset val="238"/>
    </font>
    <font>
      <sz val="10"/>
      <color rgb="FFFFFFFF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800000"/>
      <name val="Arial"/>
      <family val="2"/>
      <charset val="238"/>
    </font>
    <font>
      <sz val="11"/>
      <color rgb="FF333399"/>
      <name val="Czcionka tekstu podstawowego"/>
      <family val="2"/>
      <charset val="238"/>
    </font>
    <font>
      <b/>
      <sz val="11"/>
      <color rgb="FF333333"/>
      <name val="Czcionka tekstu podstawowego"/>
      <family val="2"/>
      <charset val="238"/>
    </font>
    <font>
      <sz val="11"/>
      <color rgb="FF008000"/>
      <name val="Czcionka tekstu podstawowego"/>
      <family val="2"/>
      <charset val="238"/>
    </font>
    <font>
      <b/>
      <sz val="10"/>
      <color rgb="FFFFFFFF"/>
      <name val="Arial"/>
      <family val="2"/>
      <charset val="238"/>
    </font>
    <font>
      <i/>
      <sz val="10"/>
      <color rgb="FF808080"/>
      <name val="Arial"/>
      <family val="2"/>
      <charset val="238"/>
    </font>
    <font>
      <sz val="10"/>
      <color rgb="FF008000"/>
      <name val="Arial"/>
      <family val="2"/>
      <charset val="238"/>
    </font>
    <font>
      <sz val="18"/>
      <color rgb="FF000000"/>
      <name val="Arial"/>
      <family val="2"/>
      <charset val="238"/>
    </font>
    <font>
      <b/>
      <sz val="24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1"/>
      <color rgb="FFFF9900"/>
      <name val="Czcionka tekstu podstawowego"/>
      <family val="2"/>
      <charset val="238"/>
    </font>
    <font>
      <b/>
      <sz val="11"/>
      <color rgb="FFFFFFFF"/>
      <name val="Czcionka tekstu podstawowego"/>
      <family val="2"/>
      <charset val="238"/>
    </font>
    <font>
      <b/>
      <sz val="15"/>
      <color rgb="FF003366"/>
      <name val="Czcionka tekstu podstawowego"/>
      <family val="2"/>
      <charset val="238"/>
    </font>
    <font>
      <b/>
      <sz val="13"/>
      <color rgb="FF003366"/>
      <name val="Czcionka tekstu podstawowego"/>
      <family val="2"/>
      <charset val="238"/>
    </font>
    <font>
      <b/>
      <sz val="11"/>
      <color rgb="FF003366"/>
      <name val="Czcionka tekstu podstawowego"/>
      <family val="2"/>
      <charset val="238"/>
    </font>
    <font>
      <sz val="10"/>
      <color rgb="FF808000"/>
      <name val="Arial"/>
      <family val="2"/>
      <charset val="238"/>
    </font>
    <font>
      <sz val="11"/>
      <color rgb="FF993300"/>
      <name val="Czcionka tekstu podstawowego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charset val="1"/>
    </font>
    <font>
      <sz val="11"/>
      <color rgb="FF000000"/>
      <name val="Calibri"/>
      <family val="2"/>
      <charset val="238"/>
    </font>
    <font>
      <sz val="10"/>
      <name val="Arial"/>
      <family val="2"/>
      <charset val="1"/>
    </font>
    <font>
      <sz val="10"/>
      <color rgb="FF333333"/>
      <name val="Arial"/>
      <family val="2"/>
      <charset val="238"/>
    </font>
    <font>
      <b/>
      <sz val="11"/>
      <color rgb="FFFF9900"/>
      <name val="Czcionka tekstu podstawowego"/>
      <family val="2"/>
      <charset val="238"/>
    </font>
    <font>
      <b/>
      <sz val="11"/>
      <color rgb="FF000000"/>
      <name val="Czcionka tekstu podstawowego"/>
      <family val="2"/>
      <charset val="238"/>
    </font>
    <font>
      <i/>
      <sz val="11"/>
      <color rgb="FF80808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8"/>
      <color rgb="FF003366"/>
      <name val="Cambria"/>
      <family val="2"/>
      <charset val="238"/>
    </font>
    <font>
      <sz val="11"/>
      <color rgb="FF800080"/>
      <name val="Czcionka tekstu podstawowego"/>
      <family val="2"/>
      <charset val="238"/>
    </font>
    <font>
      <sz val="8"/>
      <name val="Arial"/>
      <family val="2"/>
      <charset val="238"/>
    </font>
    <font>
      <sz val="11"/>
      <name val="Calibri"/>
      <family val="2"/>
      <charset val="238"/>
    </font>
    <font>
      <sz val="9"/>
      <name val="Arial"/>
      <family val="2"/>
      <charset val="238"/>
    </font>
    <font>
      <b/>
      <sz val="10"/>
      <color rgb="FFFFFF00"/>
      <name val="Arial"/>
      <family val="2"/>
      <charset val="238"/>
    </font>
    <font>
      <b/>
      <sz val="10"/>
      <color rgb="FF000080"/>
      <name val="Arial"/>
      <family val="2"/>
      <charset val="238"/>
    </font>
    <font>
      <b/>
      <sz val="10"/>
      <name val="Arial"/>
      <family val="2"/>
      <charset val="238"/>
    </font>
    <font>
      <sz val="12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theme="0"/>
      <name val="Calibri"/>
      <family val="2"/>
      <charset val="238"/>
    </font>
    <font>
      <b/>
      <sz val="9"/>
      <color theme="5"/>
      <name val="Arial"/>
      <family val="2"/>
      <charset val="238"/>
    </font>
    <font>
      <b/>
      <sz val="9"/>
      <name val="Arial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800000"/>
        <bgColor rgb="FF800000"/>
      </patternFill>
    </fill>
    <fill>
      <patternFill patternType="solid">
        <fgColor rgb="FF969696"/>
        <bgColor rgb="FF808080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000080"/>
        <bgColor rgb="FF000080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double">
        <color rgb="FFFF990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9">
    <xf numFmtId="0" fontId="0" fillId="0" borderId="0"/>
    <xf numFmtId="0" fontId="1" fillId="2" borderId="0" applyBorder="0" applyProtection="0"/>
    <xf numFmtId="0" fontId="1" fillId="3" borderId="0" applyBorder="0" applyProtection="0"/>
    <xf numFmtId="0" fontId="1" fillId="4" borderId="0" applyBorder="0" applyProtection="0"/>
    <xf numFmtId="0" fontId="1" fillId="5" borderId="0" applyBorder="0" applyProtection="0"/>
    <xf numFmtId="0" fontId="1" fillId="6" borderId="0" applyBorder="0" applyProtection="0"/>
    <xf numFmtId="0" fontId="1" fillId="7" borderId="0" applyBorder="0" applyProtection="0"/>
    <xf numFmtId="0" fontId="1" fillId="8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5" borderId="0" applyBorder="0" applyProtection="0"/>
    <xf numFmtId="0" fontId="1" fillId="8" borderId="0" applyBorder="0" applyProtection="0"/>
    <xf numFmtId="0" fontId="1" fillId="11" borderId="0" applyBorder="0" applyProtection="0"/>
    <xf numFmtId="0" fontId="2" fillId="12" borderId="0" applyBorder="0" applyProtection="0"/>
    <xf numFmtId="0" fontId="2" fillId="9" borderId="0" applyBorder="0" applyProtection="0"/>
    <xf numFmtId="0" fontId="2" fillId="10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3" fillId="16" borderId="0" applyBorder="0" applyProtection="0"/>
    <xf numFmtId="0" fontId="3" fillId="17" borderId="0" applyBorder="0" applyProtection="0"/>
    <xf numFmtId="0" fontId="4" fillId="2" borderId="0" applyBorder="0" applyProtection="0"/>
    <xf numFmtId="0" fontId="4" fillId="0" borderId="0" applyBorder="0" applyProtection="0"/>
    <xf numFmtId="0" fontId="2" fillId="18" borderId="0" applyBorder="0" applyProtection="0"/>
    <xf numFmtId="0" fontId="2" fillId="19" borderId="0" applyBorder="0" applyProtection="0"/>
    <xf numFmtId="0" fontId="2" fillId="20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21" borderId="0" applyBorder="0" applyProtection="0"/>
    <xf numFmtId="0" fontId="5" fillId="7" borderId="0" applyBorder="0" applyProtection="0"/>
    <xf numFmtId="0" fontId="6" fillId="7" borderId="1" applyProtection="0"/>
    <xf numFmtId="0" fontId="7" fillId="22" borderId="2" applyProtection="0"/>
    <xf numFmtId="0" fontId="8" fillId="4" borderId="0" applyBorder="0" applyProtection="0"/>
    <xf numFmtId="0" fontId="9" fillId="23" borderId="0" applyBorder="0" applyProtection="0"/>
    <xf numFmtId="0" fontId="10" fillId="0" borderId="0" applyBorder="0" applyProtection="0"/>
    <xf numFmtId="0" fontId="11" fillId="4" borderId="0" applyBorder="0" applyProtection="0"/>
    <xf numFmtId="0" fontId="12" fillId="0" borderId="0" applyBorder="0" applyProtection="0"/>
    <xf numFmtId="0" fontId="13" fillId="0" borderId="0" applyBorder="0" applyProtection="0"/>
    <xf numFmtId="0" fontId="14" fillId="0" borderId="0" applyBorder="0" applyProtection="0"/>
    <xf numFmtId="0" fontId="15" fillId="0" borderId="3" applyProtection="0"/>
    <xf numFmtId="0" fontId="16" fillId="24" borderId="4" applyProtection="0"/>
    <xf numFmtId="0" fontId="17" fillId="0" borderId="5" applyProtection="0"/>
    <xf numFmtId="0" fontId="18" fillId="0" borderId="6" applyProtection="0"/>
    <xf numFmtId="0" fontId="19" fillId="0" borderId="7" applyProtection="0"/>
    <xf numFmtId="0" fontId="19" fillId="0" borderId="0" applyBorder="0" applyProtection="0"/>
    <xf numFmtId="0" fontId="20" fillId="25" borderId="0" applyBorder="0" applyProtection="0"/>
    <xf numFmtId="0" fontId="21" fillId="26" borderId="0" applyBorder="0" applyProtection="0"/>
    <xf numFmtId="0" fontId="22" fillId="0" borderId="0"/>
    <xf numFmtId="0" fontId="22" fillId="0" borderId="0"/>
    <xf numFmtId="0" fontId="22" fillId="0" borderId="0"/>
    <xf numFmtId="0" fontId="23" fillId="0" borderId="0" applyProtection="0"/>
    <xf numFmtId="0" fontId="23" fillId="0" borderId="0" applyProtection="0"/>
    <xf numFmtId="0" fontId="23" fillId="0" borderId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3" fillId="0" borderId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 applyProtection="0"/>
    <xf numFmtId="0" fontId="23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1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7" fillId="25" borderId="1" applyProtection="0"/>
    <xf numFmtId="0" fontId="28" fillId="22" borderId="1" applyProtection="0"/>
    <xf numFmtId="0" fontId="22" fillId="0" borderId="0" applyBorder="0" applyProtection="0"/>
    <xf numFmtId="0" fontId="29" fillId="0" borderId="8" applyProtection="0"/>
    <xf numFmtId="0" fontId="22" fillId="0" borderId="0"/>
    <xf numFmtId="0" fontId="30" fillId="0" borderId="0" applyBorder="0" applyProtection="0"/>
    <xf numFmtId="0" fontId="22" fillId="0" borderId="0"/>
    <xf numFmtId="0" fontId="22" fillId="0" borderId="0"/>
    <xf numFmtId="0" fontId="22" fillId="0" borderId="0"/>
    <xf numFmtId="0" fontId="31" fillId="0" borderId="0" applyBorder="0" applyProtection="0"/>
    <xf numFmtId="0" fontId="22" fillId="0" borderId="0" applyBorder="0" applyProtection="0"/>
    <xf numFmtId="0" fontId="32" fillId="0" borderId="0" applyBorder="0" applyProtection="0"/>
    <xf numFmtId="0" fontId="22" fillId="25" borderId="9" applyProtection="0"/>
    <xf numFmtId="0" fontId="5" fillId="0" borderId="0" applyBorder="0" applyProtection="0"/>
    <xf numFmtId="0" fontId="33" fillId="3" borderId="0" applyBorder="0" applyProtection="0"/>
    <xf numFmtId="0" fontId="22" fillId="27" borderId="0" applyProtection="0">
      <alignment horizontal="left" vertical="center"/>
    </xf>
    <xf numFmtId="0" fontId="34" fillId="27" borderId="0" applyProtection="0">
      <alignment horizontal="left" vertical="center"/>
    </xf>
    <xf numFmtId="0" fontId="22" fillId="0" borderId="0"/>
  </cellStyleXfs>
  <cellXfs count="66">
    <xf numFmtId="0" fontId="0" fillId="0" borderId="0" xfId="0"/>
    <xf numFmtId="0" fontId="35" fillId="0" borderId="0" xfId="0" applyFont="1" applyBorder="1" applyAlignment="1" applyProtection="1">
      <alignment horizontal="left"/>
    </xf>
    <xf numFmtId="164" fontId="35" fillId="0" borderId="0" xfId="0" applyNumberFormat="1" applyFont="1" applyBorder="1" applyAlignment="1" applyProtection="1">
      <alignment horizontal="left"/>
    </xf>
    <xf numFmtId="0" fontId="35" fillId="0" borderId="0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 vertical="center"/>
    </xf>
    <xf numFmtId="0" fontId="35" fillId="0" borderId="0" xfId="0" applyFont="1" applyBorder="1" applyAlignment="1" applyProtection="1"/>
    <xf numFmtId="0" fontId="36" fillId="0" borderId="10" xfId="0" applyFont="1" applyBorder="1" applyAlignment="1" applyProtection="1">
      <alignment horizontal="right" vertical="center" wrapText="1"/>
    </xf>
    <xf numFmtId="0" fontId="35" fillId="0" borderId="0" xfId="0" applyFont="1" applyAlignment="1" applyProtection="1"/>
    <xf numFmtId="165" fontId="39" fillId="26" borderId="10" xfId="0" applyNumberFormat="1" applyFont="1" applyFill="1" applyBorder="1" applyAlignment="1" applyProtection="1">
      <alignment horizontal="center" vertical="center" wrapText="1"/>
      <protection locked="0"/>
    </xf>
    <xf numFmtId="0" fontId="39" fillId="26" borderId="10" xfId="0" applyFont="1" applyFill="1" applyBorder="1" applyAlignment="1" applyProtection="1">
      <alignment horizontal="center" vertical="center" wrapText="1"/>
      <protection locked="0"/>
    </xf>
    <xf numFmtId="164" fontId="39" fillId="26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6" borderId="10" xfId="0" applyNumberFormat="1" applyFont="1" applyFill="1" applyBorder="1" applyAlignment="1" applyProtection="1">
      <alignment horizontal="center" vertical="center" wrapText="1"/>
      <protection locked="0"/>
    </xf>
    <xf numFmtId="165" fontId="36" fillId="0" borderId="10" xfId="0" applyNumberFormat="1" applyFont="1" applyBorder="1" applyAlignment="1" applyProtection="1">
      <alignment horizontal="left" vertical="center" wrapText="1"/>
    </xf>
    <xf numFmtId="0" fontId="36" fillId="0" borderId="10" xfId="0" applyFont="1" applyBorder="1" applyAlignment="1" applyProtection="1">
      <alignment horizontal="left" vertical="center" wrapText="1"/>
    </xf>
    <xf numFmtId="164" fontId="36" fillId="0" borderId="10" xfId="67" applyNumberFormat="1" applyFont="1" applyBorder="1" applyAlignment="1" applyProtection="1">
      <alignment horizontal="left" vertical="center" wrapText="1"/>
    </xf>
    <xf numFmtId="0" fontId="36" fillId="0" borderId="10" xfId="67" applyFont="1" applyBorder="1" applyAlignment="1" applyProtection="1">
      <alignment horizontal="left" vertical="center" wrapText="1"/>
    </xf>
    <xf numFmtId="0" fontId="36" fillId="0" borderId="10" xfId="67" applyFont="1" applyBorder="1" applyAlignment="1" applyProtection="1">
      <alignment horizontal="center" vertical="center" wrapText="1"/>
    </xf>
    <xf numFmtId="164" fontId="36" fillId="0" borderId="10" xfId="0" applyNumberFormat="1" applyFont="1" applyBorder="1" applyAlignment="1" applyProtection="1">
      <alignment horizontal="left" vertical="center" wrapText="1"/>
    </xf>
    <xf numFmtId="164" fontId="35" fillId="0" borderId="0" xfId="0" applyNumberFormat="1" applyFont="1" applyAlignment="1" applyProtection="1"/>
    <xf numFmtId="0" fontId="36" fillId="0" borderId="10" xfId="0" applyFont="1" applyBorder="1" applyAlignment="1" applyProtection="1">
      <alignment horizontal="center" vertical="center" wrapText="1"/>
    </xf>
    <xf numFmtId="164" fontId="36" fillId="0" borderId="10" xfId="0" applyNumberFormat="1" applyFont="1" applyBorder="1" applyAlignment="1" applyProtection="1">
      <alignment horizontal="center" vertical="center"/>
    </xf>
    <xf numFmtId="0" fontId="35" fillId="0" borderId="10" xfId="0" applyFont="1" applyBorder="1" applyAlignment="1" applyProtection="1">
      <alignment vertical="center"/>
    </xf>
    <xf numFmtId="165" fontId="36" fillId="0" borderId="10" xfId="0" applyNumberFormat="1" applyFont="1" applyBorder="1" applyAlignment="1" applyProtection="1">
      <alignment horizontal="left" vertical="center" wrapText="1"/>
    </xf>
    <xf numFmtId="0" fontId="36" fillId="0" borderId="10" xfId="0" applyFont="1" applyBorder="1" applyAlignment="1" applyProtection="1">
      <alignment horizontal="left" vertical="center" wrapText="1"/>
    </xf>
    <xf numFmtId="164" fontId="36" fillId="0" borderId="10" xfId="0" applyNumberFormat="1" applyFont="1" applyBorder="1" applyAlignment="1" applyProtection="1">
      <alignment horizontal="left" vertical="center" wrapText="1"/>
    </xf>
    <xf numFmtId="0" fontId="36" fillId="0" borderId="10" xfId="0" applyFont="1" applyBorder="1" applyAlignment="1" applyProtection="1">
      <alignment horizontal="center" vertical="center" wrapText="1"/>
    </xf>
    <xf numFmtId="164" fontId="35" fillId="0" borderId="10" xfId="0" applyNumberFormat="1" applyFont="1" applyBorder="1" applyAlignment="1" applyProtection="1">
      <alignment vertical="center" wrapText="1"/>
    </xf>
    <xf numFmtId="0" fontId="22" fillId="0" borderId="10" xfId="0" applyFont="1" applyBorder="1" applyAlignment="1" applyProtection="1">
      <alignment vertical="center"/>
    </xf>
    <xf numFmtId="0" fontId="36" fillId="0" borderId="10" xfId="0" applyFont="1" applyBorder="1" applyAlignment="1" applyProtection="1">
      <alignment vertical="center" wrapText="1"/>
    </xf>
    <xf numFmtId="20" fontId="36" fillId="0" borderId="10" xfId="0" applyNumberFormat="1" applyFont="1" applyBorder="1" applyAlignment="1" applyProtection="1">
      <alignment horizontal="left" vertical="center" wrapText="1"/>
    </xf>
    <xf numFmtId="0" fontId="22" fillId="0" borderId="10" xfId="0" applyFont="1" applyBorder="1" applyAlignment="1" applyProtection="1">
      <alignment vertical="center" wrapText="1"/>
    </xf>
    <xf numFmtId="0" fontId="36" fillId="0" borderId="10" xfId="0" applyFont="1" applyBorder="1" applyAlignment="1" applyProtection="1">
      <alignment horizontal="left" vertical="center"/>
    </xf>
    <xf numFmtId="0" fontId="40" fillId="0" borderId="10" xfId="0" applyFont="1" applyBorder="1" applyAlignment="1" applyProtection="1">
      <alignment vertical="center"/>
    </xf>
    <xf numFmtId="0" fontId="35" fillId="0" borderId="10" xfId="0" applyFont="1" applyBorder="1" applyAlignment="1" applyProtection="1">
      <alignment vertical="center" wrapText="1"/>
    </xf>
    <xf numFmtId="165" fontId="36" fillId="0" borderId="10" xfId="0" applyNumberFormat="1" applyFont="1" applyFill="1" applyBorder="1" applyAlignment="1" applyProtection="1">
      <alignment horizontal="left" vertical="center" wrapText="1"/>
    </xf>
    <xf numFmtId="164" fontId="36" fillId="0" borderId="10" xfId="67" applyNumberFormat="1" applyFont="1" applyFill="1" applyBorder="1" applyAlignment="1" applyProtection="1">
      <alignment horizontal="left" vertical="center" wrapText="1"/>
    </xf>
    <xf numFmtId="0" fontId="36" fillId="0" borderId="10" xfId="0" applyFont="1" applyFill="1" applyBorder="1" applyAlignment="1" applyProtection="1">
      <alignment horizontal="left" vertical="center" wrapText="1"/>
    </xf>
    <xf numFmtId="0" fontId="36" fillId="0" borderId="10" xfId="0" applyFont="1" applyFill="1" applyBorder="1" applyAlignment="1" applyProtection="1">
      <alignment horizontal="center" vertical="center" wrapText="1"/>
    </xf>
    <xf numFmtId="164" fontId="36" fillId="0" borderId="10" xfId="0" applyNumberFormat="1" applyFont="1" applyFill="1" applyBorder="1" applyAlignment="1" applyProtection="1">
      <alignment horizontal="left" vertical="center" wrapText="1"/>
    </xf>
    <xf numFmtId="16" fontId="42" fillId="0" borderId="0" xfId="0" applyNumberFormat="1" applyFont="1" applyFill="1" applyAlignment="1" applyProtection="1"/>
    <xf numFmtId="0" fontId="36" fillId="0" borderId="10" xfId="67" applyFont="1" applyFill="1" applyBorder="1" applyAlignment="1" applyProtection="1">
      <alignment horizontal="center" vertical="center" wrapText="1"/>
    </xf>
    <xf numFmtId="0" fontId="40" fillId="0" borderId="10" xfId="0" applyFont="1" applyFill="1" applyBorder="1" applyAlignment="1" applyProtection="1">
      <alignment vertical="center"/>
    </xf>
    <xf numFmtId="165" fontId="36" fillId="0" borderId="10" xfId="0" applyNumberFormat="1" applyFont="1" applyFill="1" applyBorder="1" applyAlignment="1">
      <alignment horizontal="left" vertical="center" wrapText="1"/>
    </xf>
    <xf numFmtId="164" fontId="36" fillId="0" borderId="10" xfId="0" applyNumberFormat="1" applyFont="1" applyFill="1" applyBorder="1" applyAlignment="1">
      <alignment horizontal="left" vertical="center" wrapText="1"/>
    </xf>
    <xf numFmtId="0" fontId="36" fillId="0" borderId="10" xfId="0" applyFont="1" applyFill="1" applyBorder="1" applyAlignment="1">
      <alignment horizontal="left" vertical="center" wrapText="1"/>
    </xf>
    <xf numFmtId="0" fontId="36" fillId="0" borderId="10" xfId="0" applyFont="1" applyFill="1" applyBorder="1" applyAlignment="1">
      <alignment horizontal="center" vertical="center" wrapText="1"/>
    </xf>
    <xf numFmtId="0" fontId="36" fillId="0" borderId="10" xfId="0" applyFont="1" applyBorder="1" applyAlignment="1" applyProtection="1">
      <alignment horizontal="left"/>
    </xf>
    <xf numFmtId="165" fontId="36" fillId="0" borderId="10" xfId="61" applyNumberFormat="1" applyFont="1" applyBorder="1" applyAlignment="1">
      <alignment horizontal="left" vertical="center" wrapText="1"/>
    </xf>
    <xf numFmtId="165" fontId="36" fillId="0" borderId="10" xfId="0" applyNumberFormat="1" applyFont="1" applyBorder="1" applyAlignment="1">
      <alignment horizontal="left" vertical="center" wrapText="1"/>
    </xf>
    <xf numFmtId="164" fontId="36" fillId="0" borderId="10" xfId="0" applyNumberFormat="1" applyFont="1" applyBorder="1" applyAlignment="1">
      <alignment horizontal="left" vertical="center" wrapText="1"/>
    </xf>
    <xf numFmtId="0" fontId="36" fillId="0" borderId="10" xfId="0" applyFont="1" applyBorder="1" applyAlignment="1">
      <alignment wrapText="1"/>
    </xf>
    <xf numFmtId="0" fontId="36" fillId="0" borderId="10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left" vertical="center" wrapText="1"/>
    </xf>
    <xf numFmtId="165" fontId="37" fillId="28" borderId="10" xfId="0" applyNumberFormat="1" applyFont="1" applyFill="1" applyBorder="1" applyAlignment="1" applyProtection="1">
      <alignment horizontal="center" vertical="center" wrapText="1"/>
    </xf>
    <xf numFmtId="166" fontId="39" fillId="27" borderId="10" xfId="0" applyNumberFormat="1" applyFont="1" applyFill="1" applyBorder="1" applyAlignment="1" applyProtection="1">
      <alignment horizontal="center" vertical="center" wrapText="1"/>
      <protection locked="0"/>
    </xf>
    <xf numFmtId="165" fontId="43" fillId="0" borderId="10" xfId="0" applyNumberFormat="1" applyFont="1" applyBorder="1" applyAlignment="1" applyProtection="1">
      <alignment horizontal="left" vertical="center" wrapText="1"/>
    </xf>
    <xf numFmtId="0" fontId="43" fillId="0" borderId="10" xfId="0" applyFont="1" applyBorder="1" applyAlignment="1" applyProtection="1">
      <alignment horizontal="left" vertical="center" wrapText="1"/>
    </xf>
    <xf numFmtId="164" fontId="43" fillId="0" borderId="10" xfId="67" applyNumberFormat="1" applyFont="1" applyFill="1" applyBorder="1" applyAlignment="1" applyProtection="1">
      <alignment horizontal="left" vertical="center" wrapText="1"/>
    </xf>
    <xf numFmtId="164" fontId="43" fillId="0" borderId="10" xfId="67" applyNumberFormat="1" applyFont="1" applyBorder="1" applyAlignment="1" applyProtection="1">
      <alignment horizontal="left" vertical="center" wrapText="1"/>
    </xf>
    <xf numFmtId="0" fontId="43" fillId="0" borderId="10" xfId="67" applyFont="1" applyBorder="1" applyAlignment="1" applyProtection="1">
      <alignment horizontal="left" vertical="center" wrapText="1"/>
    </xf>
    <xf numFmtId="0" fontId="43" fillId="0" borderId="10" xfId="67" applyFont="1" applyBorder="1" applyAlignment="1" applyProtection="1">
      <alignment horizontal="center" vertical="center" wrapText="1"/>
    </xf>
    <xf numFmtId="164" fontId="43" fillId="0" borderId="10" xfId="0" applyNumberFormat="1" applyFont="1" applyBorder="1" applyAlignment="1" applyProtection="1">
      <alignment horizontal="left" vertical="center" wrapText="1"/>
    </xf>
    <xf numFmtId="0" fontId="44" fillId="0" borderId="10" xfId="0" applyFont="1" applyBorder="1" applyAlignment="1" applyProtection="1">
      <alignment horizontal="left" vertical="center" wrapText="1"/>
    </xf>
    <xf numFmtId="49" fontId="36" fillId="0" borderId="10" xfId="0" applyNumberFormat="1" applyFont="1" applyBorder="1" applyAlignment="1">
      <alignment horizontal="center" vertical="center" wrapText="1"/>
    </xf>
    <xf numFmtId="0" fontId="36" fillId="0" borderId="10" xfId="0" applyFont="1" applyBorder="1"/>
    <xf numFmtId="49" fontId="36" fillId="0" borderId="10" xfId="61" applyNumberFormat="1" applyFont="1" applyBorder="1" applyAlignment="1">
      <alignment horizontal="center" vertical="center" wrapText="1"/>
    </xf>
  </cellXfs>
  <cellStyles count="109">
    <cellStyle name="20% - akcent 1 2" xfId="1" xr:uid="{00000000-0005-0000-0000-000000000000}"/>
    <cellStyle name="20% - akcent 2 2" xfId="2" xr:uid="{00000000-0005-0000-0000-000001000000}"/>
    <cellStyle name="20% - akcent 3 2" xfId="3" xr:uid="{00000000-0005-0000-0000-000002000000}"/>
    <cellStyle name="20% - akcent 4 2" xfId="4" xr:uid="{00000000-0005-0000-0000-000003000000}"/>
    <cellStyle name="20% - akcent 5 2" xfId="5" xr:uid="{00000000-0005-0000-0000-000004000000}"/>
    <cellStyle name="20% - akcent 6 2" xfId="6" xr:uid="{00000000-0005-0000-0000-000005000000}"/>
    <cellStyle name="40% - akcent 1 2" xfId="7" xr:uid="{00000000-0005-0000-0000-000006000000}"/>
    <cellStyle name="40% - akcent 2 2" xfId="8" xr:uid="{00000000-0005-0000-0000-000007000000}"/>
    <cellStyle name="40% - akcent 3 2" xfId="9" xr:uid="{00000000-0005-0000-0000-000008000000}"/>
    <cellStyle name="40% - akcent 4 2" xfId="10" xr:uid="{00000000-0005-0000-0000-000009000000}"/>
    <cellStyle name="40% - akcent 5 2" xfId="11" xr:uid="{00000000-0005-0000-0000-00000A000000}"/>
    <cellStyle name="40% - akcent 6 2" xfId="12" xr:uid="{00000000-0005-0000-0000-00000B000000}"/>
    <cellStyle name="60% - akcent 1 2" xfId="13" xr:uid="{00000000-0005-0000-0000-00000C000000}"/>
    <cellStyle name="60% - akcent 2 2" xfId="14" xr:uid="{00000000-0005-0000-0000-00000D000000}"/>
    <cellStyle name="60% - akcent 3 2" xfId="15" xr:uid="{00000000-0005-0000-0000-00000E000000}"/>
    <cellStyle name="60% - akcent 4 2" xfId="16" xr:uid="{00000000-0005-0000-0000-00000F000000}"/>
    <cellStyle name="60% - akcent 5 2" xfId="17" xr:uid="{00000000-0005-0000-0000-000010000000}"/>
    <cellStyle name="60% - akcent 6 2" xfId="18" xr:uid="{00000000-0005-0000-0000-000011000000}"/>
    <cellStyle name="Accent 1 5" xfId="19" xr:uid="{00000000-0005-0000-0000-000012000000}"/>
    <cellStyle name="Accent 2 6" xfId="20" xr:uid="{00000000-0005-0000-0000-000013000000}"/>
    <cellStyle name="Accent 3 7" xfId="21" xr:uid="{00000000-0005-0000-0000-000014000000}"/>
    <cellStyle name="Accent 4" xfId="22" xr:uid="{00000000-0005-0000-0000-000015000000}"/>
    <cellStyle name="Akcent 1 2" xfId="23" xr:uid="{00000000-0005-0000-0000-000016000000}"/>
    <cellStyle name="Akcent 2 2" xfId="24" xr:uid="{00000000-0005-0000-0000-000017000000}"/>
    <cellStyle name="Akcent 3 2" xfId="25" xr:uid="{00000000-0005-0000-0000-000018000000}"/>
    <cellStyle name="Akcent 4 2" xfId="26" xr:uid="{00000000-0005-0000-0000-000019000000}"/>
    <cellStyle name="Akcent 5 2" xfId="27" xr:uid="{00000000-0005-0000-0000-00001A000000}"/>
    <cellStyle name="Akcent 6 2" xfId="28" xr:uid="{00000000-0005-0000-0000-00001B000000}"/>
    <cellStyle name="Bad 8" xfId="29" xr:uid="{00000000-0005-0000-0000-00001C000000}"/>
    <cellStyle name="Dane wejściowe 2" xfId="30" xr:uid="{00000000-0005-0000-0000-00001D000000}"/>
    <cellStyle name="Dane wyjściowe 2" xfId="31" xr:uid="{00000000-0005-0000-0000-00001E000000}"/>
    <cellStyle name="Dobre 2" xfId="32" xr:uid="{00000000-0005-0000-0000-00001F000000}"/>
    <cellStyle name="Error 9" xfId="33" xr:uid="{00000000-0005-0000-0000-000020000000}"/>
    <cellStyle name="Footnote 10" xfId="34" xr:uid="{00000000-0005-0000-0000-000021000000}"/>
    <cellStyle name="Good 11" xfId="35" xr:uid="{00000000-0005-0000-0000-000022000000}"/>
    <cellStyle name="Heading 1 13" xfId="36" xr:uid="{00000000-0005-0000-0000-000023000000}"/>
    <cellStyle name="Heading 12" xfId="37" xr:uid="{00000000-0005-0000-0000-000024000000}"/>
    <cellStyle name="Heading 2 14" xfId="38" xr:uid="{00000000-0005-0000-0000-000025000000}"/>
    <cellStyle name="Komórka połączona 2" xfId="39" xr:uid="{00000000-0005-0000-0000-000026000000}"/>
    <cellStyle name="Komórka zaznaczona 2" xfId="40" xr:uid="{00000000-0005-0000-0000-000027000000}"/>
    <cellStyle name="Nagłówek 1 2" xfId="41" xr:uid="{00000000-0005-0000-0000-000028000000}"/>
    <cellStyle name="Nagłówek 2 2" xfId="42" xr:uid="{00000000-0005-0000-0000-000029000000}"/>
    <cellStyle name="Nagłówek 3 2" xfId="43" xr:uid="{00000000-0005-0000-0000-00002A000000}"/>
    <cellStyle name="Nagłówek 4 2" xfId="44" xr:uid="{00000000-0005-0000-0000-00002B000000}"/>
    <cellStyle name="Neutral 15" xfId="45" xr:uid="{00000000-0005-0000-0000-00002C000000}"/>
    <cellStyle name="Neutralne 2" xfId="46" xr:uid="{00000000-0005-0000-0000-00002D000000}"/>
    <cellStyle name="Normalny" xfId="0" builtinId="0"/>
    <cellStyle name="Normalny 10" xfId="47" xr:uid="{00000000-0005-0000-0000-00002F000000}"/>
    <cellStyle name="Normalny 11" xfId="48" xr:uid="{00000000-0005-0000-0000-000030000000}"/>
    <cellStyle name="Normalny 11 2" xfId="49" xr:uid="{00000000-0005-0000-0000-000031000000}"/>
    <cellStyle name="Normalny 12" xfId="50" xr:uid="{00000000-0005-0000-0000-000032000000}"/>
    <cellStyle name="Normalny 13" xfId="51" xr:uid="{00000000-0005-0000-0000-000033000000}"/>
    <cellStyle name="Normalny 13 2" xfId="52" xr:uid="{00000000-0005-0000-0000-000034000000}"/>
    <cellStyle name="Normalny 14" xfId="53" xr:uid="{00000000-0005-0000-0000-000035000000}"/>
    <cellStyle name="Normalny 14 2" xfId="54" xr:uid="{00000000-0005-0000-0000-000036000000}"/>
    <cellStyle name="Normalny 15" xfId="55" xr:uid="{00000000-0005-0000-0000-000037000000}"/>
    <cellStyle name="Normalny 15 2" xfId="56" xr:uid="{00000000-0005-0000-0000-000038000000}"/>
    <cellStyle name="Normalny 16" xfId="57" xr:uid="{00000000-0005-0000-0000-000039000000}"/>
    <cellStyle name="Normalny 17" xfId="58" xr:uid="{00000000-0005-0000-0000-00003A000000}"/>
    <cellStyle name="Normalny 18" xfId="59" xr:uid="{00000000-0005-0000-0000-00003B000000}"/>
    <cellStyle name="Normalny 19" xfId="60" xr:uid="{00000000-0005-0000-0000-00003C000000}"/>
    <cellStyle name="Normalny 2" xfId="61" xr:uid="{00000000-0005-0000-0000-00003D000000}"/>
    <cellStyle name="Normalny 2 2" xfId="62" xr:uid="{00000000-0005-0000-0000-00003E000000}"/>
    <cellStyle name="Normalny 20" xfId="63" xr:uid="{00000000-0005-0000-0000-00003F000000}"/>
    <cellStyle name="Normalny 21" xfId="64" xr:uid="{00000000-0005-0000-0000-000040000000}"/>
    <cellStyle name="Normalny 22" xfId="65" xr:uid="{00000000-0005-0000-0000-000041000000}"/>
    <cellStyle name="Normalny 23" xfId="66" xr:uid="{00000000-0005-0000-0000-000042000000}"/>
    <cellStyle name="Normalny 24" xfId="67" xr:uid="{00000000-0005-0000-0000-000043000000}"/>
    <cellStyle name="Normalny 3" xfId="68" xr:uid="{00000000-0005-0000-0000-000044000000}"/>
    <cellStyle name="Normalny 3 2" xfId="69" xr:uid="{00000000-0005-0000-0000-000045000000}"/>
    <cellStyle name="Normalny 3 3" xfId="70" xr:uid="{00000000-0005-0000-0000-000046000000}"/>
    <cellStyle name="Normalny 3 4" xfId="71" xr:uid="{00000000-0005-0000-0000-000047000000}"/>
    <cellStyle name="Normalny 4" xfId="72" xr:uid="{00000000-0005-0000-0000-000048000000}"/>
    <cellStyle name="Normalny 4 2" xfId="73" xr:uid="{00000000-0005-0000-0000-000049000000}"/>
    <cellStyle name="Normalny 4 3" xfId="74" xr:uid="{00000000-0005-0000-0000-00004A000000}"/>
    <cellStyle name="Normalny 5" xfId="75" xr:uid="{00000000-0005-0000-0000-00004B000000}"/>
    <cellStyle name="Normalny 5 2" xfId="76" xr:uid="{00000000-0005-0000-0000-00004C000000}"/>
    <cellStyle name="Normalny 5 3" xfId="77" xr:uid="{00000000-0005-0000-0000-00004D000000}"/>
    <cellStyle name="Normalny 6" xfId="78" xr:uid="{00000000-0005-0000-0000-00004E000000}"/>
    <cellStyle name="Normalny 6 2" xfId="79" xr:uid="{00000000-0005-0000-0000-00004F000000}"/>
    <cellStyle name="Normalny 6 3" xfId="80" xr:uid="{00000000-0005-0000-0000-000050000000}"/>
    <cellStyle name="Normalny 7" xfId="81" xr:uid="{00000000-0005-0000-0000-000051000000}"/>
    <cellStyle name="Normalny 7 2" xfId="82" xr:uid="{00000000-0005-0000-0000-000052000000}"/>
    <cellStyle name="Normalny 7 3" xfId="83" xr:uid="{00000000-0005-0000-0000-000053000000}"/>
    <cellStyle name="Normalny 8" xfId="84" xr:uid="{00000000-0005-0000-0000-000054000000}"/>
    <cellStyle name="Normalny 8 2" xfId="85" xr:uid="{00000000-0005-0000-0000-000055000000}"/>
    <cellStyle name="Normalny 8 3" xfId="86" xr:uid="{00000000-0005-0000-0000-000056000000}"/>
    <cellStyle name="Normalny 8 4" xfId="87" xr:uid="{00000000-0005-0000-0000-000057000000}"/>
    <cellStyle name="Normalny 8 5" xfId="88" xr:uid="{00000000-0005-0000-0000-000058000000}"/>
    <cellStyle name="Normalny 8 6" xfId="89" xr:uid="{00000000-0005-0000-0000-000059000000}"/>
    <cellStyle name="Normalny 9" xfId="90" xr:uid="{00000000-0005-0000-0000-00005A000000}"/>
    <cellStyle name="Note 16" xfId="91" xr:uid="{00000000-0005-0000-0000-00005B000000}"/>
    <cellStyle name="Obliczenia 2" xfId="92" xr:uid="{00000000-0005-0000-0000-00005C000000}"/>
    <cellStyle name="Status 17" xfId="93" xr:uid="{00000000-0005-0000-0000-00005D000000}"/>
    <cellStyle name="Suma 2" xfId="94" xr:uid="{00000000-0005-0000-0000-00005E000000}"/>
    <cellStyle name="Tekst objaśnienia 2" xfId="95" xr:uid="{00000000-0005-0000-0000-00005F000000}"/>
    <cellStyle name="Tekst objaśnienia 2 2" xfId="96" xr:uid="{00000000-0005-0000-0000-000060000000}"/>
    <cellStyle name="Tekst objaśnienia 2 3" xfId="97" xr:uid="{00000000-0005-0000-0000-000061000000}"/>
    <cellStyle name="Tekst objaśnienia 2 4" xfId="98" xr:uid="{00000000-0005-0000-0000-000062000000}"/>
    <cellStyle name="Tekst objaśnienia 3" xfId="99" xr:uid="{00000000-0005-0000-0000-000063000000}"/>
    <cellStyle name="Tekst ostrzeżenia 2" xfId="100" xr:uid="{00000000-0005-0000-0000-000064000000}"/>
    <cellStyle name="Text 18" xfId="101" xr:uid="{00000000-0005-0000-0000-000065000000}"/>
    <cellStyle name="Tytuł 2" xfId="102" xr:uid="{00000000-0005-0000-0000-000066000000}"/>
    <cellStyle name="Uwaga 2" xfId="103" xr:uid="{00000000-0005-0000-0000-000067000000}"/>
    <cellStyle name="Warning 19" xfId="104" xr:uid="{00000000-0005-0000-0000-000068000000}"/>
    <cellStyle name="Złe 2" xfId="105" xr:uid="{00000000-0005-0000-0000-000069000000}"/>
    <cellStyle name="żółty" xfId="106" xr:uid="{00000000-0005-0000-0000-00006A000000}"/>
    <cellStyle name="żółty 2" xfId="107" xr:uid="{00000000-0005-0000-0000-00006B000000}"/>
    <cellStyle name="Обычный 2" xfId="108" xr:uid="{00000000-0005-0000-0000-00006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49"/>
  <sheetViews>
    <sheetView tabSelected="1" zoomScaleNormal="100" workbookViewId="0">
      <pane ySplit="4" topLeftCell="A5" activePane="bottomLeft" state="frozen"/>
      <selection pane="bottomLeft" activeCell="A5" sqref="A5"/>
    </sheetView>
  </sheetViews>
  <sheetFormatPr defaultColWidth="9.140625" defaultRowHeight="15"/>
  <cols>
    <col min="1" max="1" width="11.140625" style="1" customWidth="1"/>
    <col min="2" max="2" width="12.42578125" style="1" customWidth="1"/>
    <col min="3" max="3" width="8.85546875" style="2" customWidth="1"/>
    <col min="4" max="4" width="10" style="2" customWidth="1"/>
    <col min="5" max="5" width="27" style="1" customWidth="1"/>
    <col min="6" max="6" width="10.5703125" style="3" customWidth="1"/>
    <col min="7" max="7" width="8.85546875" style="1" customWidth="1"/>
    <col min="8" max="8" width="11.7109375" style="1" customWidth="1"/>
    <col min="9" max="9" width="20.28515625" style="1" customWidth="1"/>
    <col min="10" max="10" width="15" style="4" customWidth="1"/>
    <col min="11" max="11" width="14.85546875" style="1" customWidth="1"/>
    <col min="12" max="12" width="8" style="1" customWidth="1"/>
    <col min="13" max="13" width="13.140625" style="1" customWidth="1"/>
    <col min="14" max="14" width="12" style="1" customWidth="1"/>
    <col min="15" max="16384" width="9.140625" style="5"/>
  </cols>
  <sheetData>
    <row r="1" spans="1:27" s="7" customFormat="1">
      <c r="A1" s="6">
        <f>SUBTOTAL(3,A5:A$3150)</f>
        <v>145</v>
      </c>
      <c r="B1" s="6">
        <f>SUBTOTAL(3,B5:B$3150)</f>
        <v>145</v>
      </c>
      <c r="C1" s="6">
        <f>SUBTOTAL(3,C5:C$3150)</f>
        <v>145</v>
      </c>
      <c r="D1" s="6">
        <f>SUBTOTAL(3,D5:D$3150)</f>
        <v>145</v>
      </c>
      <c r="E1" s="6">
        <f>SUBTOTAL(3,E5:E$3150)</f>
        <v>145</v>
      </c>
      <c r="F1" s="6">
        <f>SUBTOTAL(3,F5:F$3150)</f>
        <v>145</v>
      </c>
      <c r="G1" s="6">
        <f>SUBTOTAL(3,G5:G$3150)</f>
        <v>144</v>
      </c>
      <c r="H1" s="6">
        <f>SUBTOTAL(3,H5:H$3150)</f>
        <v>144</v>
      </c>
      <c r="I1" s="6">
        <f>SUBTOTAL(3,I5:I$3150)</f>
        <v>144</v>
      </c>
      <c r="J1" s="6">
        <f>SUBTOTAL(3,J5:J$3150)</f>
        <v>145</v>
      </c>
      <c r="K1" s="6">
        <f>SUBTOTAL(3,K5:K$3150)</f>
        <v>145</v>
      </c>
      <c r="L1" s="6">
        <f>SUBTOTAL(3,L5:L$3150)</f>
        <v>145</v>
      </c>
      <c r="M1" s="6">
        <f>SUBTOTAL(3,M5:M$3150)</f>
        <v>0</v>
      </c>
      <c r="N1" s="6">
        <f>SUBTOTAL(3,N5:N$3150)</f>
        <v>0</v>
      </c>
    </row>
    <row r="2" spans="1:27" s="7" customFormat="1" ht="15" customHeight="1">
      <c r="A2" s="53" t="s">
        <v>94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27" s="7" customFormat="1" ht="15" customHeight="1">
      <c r="A3" s="54" t="s">
        <v>0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pans="1:27" s="7" customFormat="1" ht="38.25">
      <c r="A4" s="8" t="s">
        <v>1</v>
      </c>
      <c r="B4" s="9" t="s">
        <v>2</v>
      </c>
      <c r="C4" s="10" t="s">
        <v>3</v>
      </c>
      <c r="D4" s="10" t="s">
        <v>4</v>
      </c>
      <c r="E4" s="11" t="s">
        <v>5</v>
      </c>
      <c r="F4" s="11" t="s">
        <v>6</v>
      </c>
      <c r="G4" s="11" t="s">
        <v>7</v>
      </c>
      <c r="H4" s="11" t="s">
        <v>8</v>
      </c>
      <c r="I4" s="9" t="s">
        <v>9</v>
      </c>
      <c r="J4" s="9" t="s">
        <v>10</v>
      </c>
      <c r="K4" s="9" t="s">
        <v>11</v>
      </c>
      <c r="L4" s="9" t="s">
        <v>12</v>
      </c>
      <c r="M4" s="9" t="s">
        <v>13</v>
      </c>
      <c r="N4" s="9" t="s">
        <v>14</v>
      </c>
      <c r="AA4" s="39">
        <v>45680</v>
      </c>
    </row>
    <row r="5" spans="1:27" s="7" customFormat="1">
      <c r="A5" s="12">
        <v>45566</v>
      </c>
      <c r="B5" s="13" t="str">
        <f>TEXT(A5,"dddd")</f>
        <v>wtorek</v>
      </c>
      <c r="C5" s="14">
        <v>0.33333333333333298</v>
      </c>
      <c r="D5" s="14">
        <v>0.39583333333333298</v>
      </c>
      <c r="E5" s="15" t="s">
        <v>15</v>
      </c>
      <c r="F5" s="16" t="s">
        <v>16</v>
      </c>
      <c r="G5" s="15" t="s">
        <v>17</v>
      </c>
      <c r="H5" s="15" t="s">
        <v>18</v>
      </c>
      <c r="I5" s="15" t="s">
        <v>19</v>
      </c>
      <c r="J5" s="16">
        <v>202</v>
      </c>
      <c r="K5" s="15" t="s">
        <v>20</v>
      </c>
      <c r="L5" s="16" t="s">
        <v>21</v>
      </c>
      <c r="M5" s="13"/>
      <c r="N5" s="17"/>
      <c r="O5" s="18">
        <f>D5-C5</f>
        <v>6.25E-2</v>
      </c>
    </row>
    <row r="6" spans="1:27" s="7" customFormat="1">
      <c r="A6" s="12">
        <v>45566</v>
      </c>
      <c r="B6" s="23" t="str">
        <f>TEXT(A6,"dddd")</f>
        <v>wtorek</v>
      </c>
      <c r="C6" s="14">
        <v>0.40625</v>
      </c>
      <c r="D6" s="14">
        <v>0.46875</v>
      </c>
      <c r="E6" s="15" t="s">
        <v>15</v>
      </c>
      <c r="F6" s="16" t="s">
        <v>16</v>
      </c>
      <c r="G6" s="15" t="s">
        <v>17</v>
      </c>
      <c r="H6" s="15" t="s">
        <v>18</v>
      </c>
      <c r="I6" s="15" t="s">
        <v>19</v>
      </c>
      <c r="J6" s="16">
        <v>202</v>
      </c>
      <c r="K6" s="15" t="s">
        <v>20</v>
      </c>
      <c r="L6" s="16" t="s">
        <v>22</v>
      </c>
      <c r="M6" s="13"/>
      <c r="N6" s="24"/>
      <c r="O6" s="18">
        <f>D6-C6</f>
        <v>6.25E-2</v>
      </c>
    </row>
    <row r="7" spans="1:27" s="7" customFormat="1">
      <c r="A7" s="12">
        <v>45566</v>
      </c>
      <c r="B7" s="23" t="str">
        <f>TEXT(A7,"dddd")</f>
        <v>wtorek</v>
      </c>
      <c r="C7" s="14">
        <v>0.47916666666666702</v>
      </c>
      <c r="D7" s="14">
        <v>0.54166666666666696</v>
      </c>
      <c r="E7" s="15" t="s">
        <v>15</v>
      </c>
      <c r="F7" s="16" t="s">
        <v>16</v>
      </c>
      <c r="G7" s="15" t="s">
        <v>17</v>
      </c>
      <c r="H7" s="15" t="s">
        <v>18</v>
      </c>
      <c r="I7" s="15" t="s">
        <v>19</v>
      </c>
      <c r="J7" s="16">
        <v>202</v>
      </c>
      <c r="K7" s="15" t="s">
        <v>20</v>
      </c>
      <c r="L7" s="16" t="s">
        <v>23</v>
      </c>
      <c r="M7" s="13"/>
      <c r="N7" s="24"/>
      <c r="O7" s="18">
        <f>D7-C7</f>
        <v>6.2499999999999944E-2</v>
      </c>
    </row>
    <row r="8" spans="1:27" s="7" customFormat="1" ht="24">
      <c r="A8" s="12">
        <v>45566</v>
      </c>
      <c r="B8" s="23" t="str">
        <f>TEXT(A8,"dddd")</f>
        <v>wtorek</v>
      </c>
      <c r="C8" s="14">
        <v>0.625</v>
      </c>
      <c r="D8" s="14">
        <v>0.71875</v>
      </c>
      <c r="E8" s="15" t="s">
        <v>24</v>
      </c>
      <c r="F8" s="19" t="s">
        <v>25</v>
      </c>
      <c r="G8" s="13" t="s">
        <v>26</v>
      </c>
      <c r="H8" s="13" t="s">
        <v>27</v>
      </c>
      <c r="I8" s="13" t="s">
        <v>28</v>
      </c>
      <c r="J8" s="19" t="s">
        <v>29</v>
      </c>
      <c r="K8" s="13" t="s">
        <v>20</v>
      </c>
      <c r="L8" s="19" t="s">
        <v>30</v>
      </c>
      <c r="M8" s="20"/>
      <c r="N8" s="21"/>
      <c r="O8" s="18">
        <f>D8-C8</f>
        <v>9.375E-2</v>
      </c>
    </row>
    <row r="9" spans="1:27" s="7" customFormat="1" ht="24">
      <c r="A9" s="12">
        <v>45566</v>
      </c>
      <c r="B9" s="23" t="str">
        <f>TEXT(A9,"dddd")</f>
        <v>wtorek</v>
      </c>
      <c r="C9" s="14">
        <v>0.72916666666666696</v>
      </c>
      <c r="D9" s="14">
        <v>0.79166666666666696</v>
      </c>
      <c r="E9" s="15" t="s">
        <v>24</v>
      </c>
      <c r="F9" s="19" t="s">
        <v>25</v>
      </c>
      <c r="G9" s="13" t="s">
        <v>26</v>
      </c>
      <c r="H9" s="13" t="s">
        <v>27</v>
      </c>
      <c r="I9" s="13" t="s">
        <v>28</v>
      </c>
      <c r="J9" s="19" t="s">
        <v>29</v>
      </c>
      <c r="K9" s="13" t="s">
        <v>20</v>
      </c>
      <c r="L9" s="19" t="s">
        <v>30</v>
      </c>
      <c r="M9" s="20"/>
      <c r="N9" s="21"/>
      <c r="O9" s="18">
        <f>D9-C9</f>
        <v>6.25E-2</v>
      </c>
    </row>
    <row r="10" spans="1:27" s="7" customFormat="1" ht="24">
      <c r="A10" s="22">
        <v>45567</v>
      </c>
      <c r="B10" s="23" t="str">
        <f>TEXT(A10,"dddd")</f>
        <v>środa</v>
      </c>
      <c r="C10" s="24">
        <v>0.33333333333333298</v>
      </c>
      <c r="D10" s="24">
        <v>0.39583333333333298</v>
      </c>
      <c r="E10" s="23" t="s">
        <v>31</v>
      </c>
      <c r="F10" s="25" t="s">
        <v>25</v>
      </c>
      <c r="G10" s="23" t="s">
        <v>26</v>
      </c>
      <c r="H10" s="23" t="s">
        <v>32</v>
      </c>
      <c r="I10" s="23" t="s">
        <v>33</v>
      </c>
      <c r="J10" s="25" t="s">
        <v>29</v>
      </c>
      <c r="K10" s="23" t="s">
        <v>20</v>
      </c>
      <c r="L10" s="25" t="s">
        <v>30</v>
      </c>
      <c r="M10" s="23"/>
      <c r="N10" s="23"/>
      <c r="O10" s="18">
        <f>D10-C10</f>
        <v>6.25E-2</v>
      </c>
    </row>
    <row r="11" spans="1:27" s="7" customFormat="1" ht="24">
      <c r="A11" s="22">
        <v>45567</v>
      </c>
      <c r="B11" s="23" t="str">
        <f>TEXT(A11,"dddd")</f>
        <v>środa</v>
      </c>
      <c r="C11" s="24">
        <v>0.40625</v>
      </c>
      <c r="D11" s="24">
        <v>0.46875</v>
      </c>
      <c r="E11" s="23" t="s">
        <v>31</v>
      </c>
      <c r="F11" s="25" t="s">
        <v>25</v>
      </c>
      <c r="G11" s="23" t="s">
        <v>26</v>
      </c>
      <c r="H11" s="23" t="s">
        <v>32</v>
      </c>
      <c r="I11" s="23" t="s">
        <v>33</v>
      </c>
      <c r="J11" s="25" t="s">
        <v>29</v>
      </c>
      <c r="K11" s="23" t="s">
        <v>20</v>
      </c>
      <c r="L11" s="25" t="s">
        <v>30</v>
      </c>
      <c r="M11" s="23"/>
      <c r="N11" s="23"/>
      <c r="O11" s="18">
        <f>D11-C11</f>
        <v>6.25E-2</v>
      </c>
    </row>
    <row r="12" spans="1:27" s="7" customFormat="1" ht="24">
      <c r="A12" s="22">
        <v>45567</v>
      </c>
      <c r="B12" s="23" t="str">
        <f>TEXT(A12,"dddd")</f>
        <v>środa</v>
      </c>
      <c r="C12" s="24">
        <v>0.47916666666666702</v>
      </c>
      <c r="D12" s="24">
        <v>0.54166666666666696</v>
      </c>
      <c r="E12" s="23" t="s">
        <v>31</v>
      </c>
      <c r="F12" s="25" t="s">
        <v>34</v>
      </c>
      <c r="G12" s="23" t="s">
        <v>26</v>
      </c>
      <c r="H12" s="23" t="s">
        <v>32</v>
      </c>
      <c r="I12" s="23" t="s">
        <v>33</v>
      </c>
      <c r="J12" s="25" t="s">
        <v>35</v>
      </c>
      <c r="K12" s="23" t="s">
        <v>20</v>
      </c>
      <c r="L12" s="25" t="s">
        <v>36</v>
      </c>
      <c r="M12" s="23"/>
      <c r="N12" s="23"/>
      <c r="O12" s="18">
        <f>D12-C12</f>
        <v>6.2499999999999944E-2</v>
      </c>
    </row>
    <row r="13" spans="1:27" s="7" customFormat="1" ht="24">
      <c r="A13" s="22">
        <v>45567</v>
      </c>
      <c r="B13" s="23" t="str">
        <f>TEXT(A13,"dddd")</f>
        <v>środa</v>
      </c>
      <c r="C13" s="24">
        <v>0.55208333333333304</v>
      </c>
      <c r="D13" s="24">
        <v>0.61458333333333304</v>
      </c>
      <c r="E13" s="23" t="s">
        <v>31</v>
      </c>
      <c r="F13" s="25" t="s">
        <v>34</v>
      </c>
      <c r="G13" s="23" t="s">
        <v>26</v>
      </c>
      <c r="H13" s="23" t="s">
        <v>32</v>
      </c>
      <c r="I13" s="23" t="s">
        <v>33</v>
      </c>
      <c r="J13" s="25" t="s">
        <v>35</v>
      </c>
      <c r="K13" s="23" t="s">
        <v>20</v>
      </c>
      <c r="L13" s="25" t="s">
        <v>37</v>
      </c>
      <c r="M13" s="23"/>
      <c r="N13" s="23"/>
      <c r="O13" s="18">
        <f>D13-C13</f>
        <v>6.25E-2</v>
      </c>
    </row>
    <row r="14" spans="1:27" s="7" customFormat="1" ht="24">
      <c r="A14" s="22">
        <v>45567</v>
      </c>
      <c r="B14" s="23" t="str">
        <f>TEXT(A14,"dddd")</f>
        <v>środa</v>
      </c>
      <c r="C14" s="24">
        <v>0.625</v>
      </c>
      <c r="D14" s="24">
        <v>0.6875</v>
      </c>
      <c r="E14" s="23" t="s">
        <v>38</v>
      </c>
      <c r="F14" s="25" t="s">
        <v>25</v>
      </c>
      <c r="G14" s="23" t="s">
        <v>26</v>
      </c>
      <c r="H14" s="23" t="s">
        <v>39</v>
      </c>
      <c r="I14" s="23" t="s">
        <v>40</v>
      </c>
      <c r="J14" s="25" t="s">
        <v>41</v>
      </c>
      <c r="K14" s="23" t="s">
        <v>20</v>
      </c>
      <c r="L14" s="25" t="s">
        <v>30</v>
      </c>
      <c r="M14" s="23"/>
      <c r="N14" s="23"/>
      <c r="O14" s="18">
        <f>D14-C14</f>
        <v>6.25E-2</v>
      </c>
    </row>
    <row r="15" spans="1:27" s="7" customFormat="1" ht="24">
      <c r="A15" s="22">
        <v>45567</v>
      </c>
      <c r="B15" s="23" t="str">
        <f>TEXT(A15,"dddd")</f>
        <v>środa</v>
      </c>
      <c r="C15" s="24">
        <v>0.69791666666666696</v>
      </c>
      <c r="D15" s="24">
        <v>0.76041666666666696</v>
      </c>
      <c r="E15" s="23" t="s">
        <v>38</v>
      </c>
      <c r="F15" s="25" t="s">
        <v>25</v>
      </c>
      <c r="G15" s="23" t="s">
        <v>26</v>
      </c>
      <c r="H15" s="23" t="s">
        <v>39</v>
      </c>
      <c r="I15" s="23" t="s">
        <v>40</v>
      </c>
      <c r="J15" s="25" t="s">
        <v>41</v>
      </c>
      <c r="K15" s="23" t="s">
        <v>20</v>
      </c>
      <c r="L15" s="25" t="s">
        <v>30</v>
      </c>
      <c r="M15" s="23"/>
      <c r="N15" s="23"/>
      <c r="O15" s="18">
        <f>D15-C15</f>
        <v>6.25E-2</v>
      </c>
    </row>
    <row r="16" spans="1:27" s="7" customFormat="1" ht="24">
      <c r="A16" s="22">
        <v>45567</v>
      </c>
      <c r="B16" s="23" t="str">
        <f>TEXT(A16,"dddd")</f>
        <v>środa</v>
      </c>
      <c r="C16" s="24">
        <v>0.77083333333333304</v>
      </c>
      <c r="D16" s="24">
        <v>0.80208333333333304</v>
      </c>
      <c r="E16" s="23" t="s">
        <v>38</v>
      </c>
      <c r="F16" s="25" t="s">
        <v>25</v>
      </c>
      <c r="G16" s="23" t="s">
        <v>26</v>
      </c>
      <c r="H16" s="23" t="s">
        <v>39</v>
      </c>
      <c r="I16" s="23" t="s">
        <v>40</v>
      </c>
      <c r="J16" s="25" t="s">
        <v>41</v>
      </c>
      <c r="K16" s="23" t="s">
        <v>20</v>
      </c>
      <c r="L16" s="25" t="s">
        <v>30</v>
      </c>
      <c r="M16" s="23"/>
      <c r="N16" s="23"/>
      <c r="O16" s="18">
        <f>D16-C16</f>
        <v>3.125E-2</v>
      </c>
    </row>
    <row r="17" spans="1:15" s="7" customFormat="1" ht="36">
      <c r="A17" s="22">
        <v>45568</v>
      </c>
      <c r="B17" s="23" t="str">
        <f>TEXT(A17,"dddd")</f>
        <v>czwartek</v>
      </c>
      <c r="C17" s="24">
        <v>0.33333333333333298</v>
      </c>
      <c r="D17" s="24">
        <v>0.39583333333333298</v>
      </c>
      <c r="E17" s="23" t="s">
        <v>42</v>
      </c>
      <c r="F17" s="25" t="s">
        <v>25</v>
      </c>
      <c r="G17" s="23" t="s">
        <v>43</v>
      </c>
      <c r="H17" s="23" t="s">
        <v>44</v>
      </c>
      <c r="I17" s="23" t="s">
        <v>45</v>
      </c>
      <c r="J17" s="25" t="s">
        <v>46</v>
      </c>
      <c r="K17" s="23" t="s">
        <v>20</v>
      </c>
      <c r="L17" s="25" t="s">
        <v>30</v>
      </c>
      <c r="M17" s="23"/>
      <c r="N17" s="23"/>
      <c r="O17" s="18">
        <f>D17-C17</f>
        <v>6.25E-2</v>
      </c>
    </row>
    <row r="18" spans="1:15" s="7" customFormat="1" ht="36">
      <c r="A18" s="22">
        <v>45568</v>
      </c>
      <c r="B18" s="23" t="str">
        <f>TEXT(A18,"dddd")</f>
        <v>czwartek</v>
      </c>
      <c r="C18" s="24">
        <v>0.40625</v>
      </c>
      <c r="D18" s="24">
        <v>0.5</v>
      </c>
      <c r="E18" s="23" t="s">
        <v>42</v>
      </c>
      <c r="F18" s="25" t="s">
        <v>25</v>
      </c>
      <c r="G18" s="23" t="s">
        <v>43</v>
      </c>
      <c r="H18" s="23" t="s">
        <v>44</v>
      </c>
      <c r="I18" s="23" t="s">
        <v>45</v>
      </c>
      <c r="J18" s="25" t="s">
        <v>46</v>
      </c>
      <c r="K18" s="23" t="s">
        <v>20</v>
      </c>
      <c r="L18" s="25" t="s">
        <v>30</v>
      </c>
      <c r="M18" s="23"/>
      <c r="N18" s="23"/>
      <c r="O18" s="18">
        <f>D18-C18</f>
        <v>9.375E-2</v>
      </c>
    </row>
    <row r="19" spans="1:15" s="7" customFormat="1" ht="24">
      <c r="A19" s="22">
        <v>45569</v>
      </c>
      <c r="B19" s="23" t="str">
        <f>TEXT(A19,"dddd")</f>
        <v>piątek</v>
      </c>
      <c r="C19" s="24">
        <v>0.33333333333333298</v>
      </c>
      <c r="D19" s="24">
        <v>0.39583333333333298</v>
      </c>
      <c r="E19" s="23" t="s">
        <v>31</v>
      </c>
      <c r="F19" s="25" t="s">
        <v>25</v>
      </c>
      <c r="G19" s="23" t="s">
        <v>26</v>
      </c>
      <c r="H19" s="23" t="s">
        <v>32</v>
      </c>
      <c r="I19" s="23" t="s">
        <v>33</v>
      </c>
      <c r="J19" s="25" t="s">
        <v>41</v>
      </c>
      <c r="K19" s="23" t="s">
        <v>20</v>
      </c>
      <c r="L19" s="25" t="s">
        <v>30</v>
      </c>
      <c r="M19" s="23"/>
      <c r="N19" s="23"/>
      <c r="O19" s="18">
        <f>D19-C19</f>
        <v>6.25E-2</v>
      </c>
    </row>
    <row r="20" spans="1:15" s="7" customFormat="1" ht="24">
      <c r="A20" s="22">
        <v>45569</v>
      </c>
      <c r="B20" s="23" t="str">
        <f>TEXT(A20,"dddd")</f>
        <v>piątek</v>
      </c>
      <c r="C20" s="24">
        <v>0.40625</v>
      </c>
      <c r="D20" s="24">
        <v>0.46875</v>
      </c>
      <c r="E20" s="23" t="s">
        <v>31</v>
      </c>
      <c r="F20" s="25" t="s">
        <v>25</v>
      </c>
      <c r="G20" s="23" t="s">
        <v>26</v>
      </c>
      <c r="H20" s="23" t="s">
        <v>32</v>
      </c>
      <c r="I20" s="23" t="s">
        <v>33</v>
      </c>
      <c r="J20" s="25" t="s">
        <v>41</v>
      </c>
      <c r="K20" s="23" t="s">
        <v>20</v>
      </c>
      <c r="L20" s="25" t="s">
        <v>30</v>
      </c>
      <c r="M20" s="23"/>
      <c r="N20" s="23"/>
      <c r="O20" s="18">
        <f>D20-C20</f>
        <v>6.25E-2</v>
      </c>
    </row>
    <row r="21" spans="1:15" s="7" customFormat="1" ht="24">
      <c r="A21" s="22">
        <v>45569</v>
      </c>
      <c r="B21" s="23" t="str">
        <f>TEXT(A21,"dddd")</f>
        <v>piątek</v>
      </c>
      <c r="C21" s="24">
        <v>0.47916666666666702</v>
      </c>
      <c r="D21" s="24">
        <v>0.54166666666666696</v>
      </c>
      <c r="E21" s="23" t="s">
        <v>31</v>
      </c>
      <c r="F21" s="25" t="s">
        <v>34</v>
      </c>
      <c r="G21" s="23" t="s">
        <v>26</v>
      </c>
      <c r="H21" s="23" t="s">
        <v>32</v>
      </c>
      <c r="I21" s="23" t="s">
        <v>33</v>
      </c>
      <c r="J21" s="25" t="s">
        <v>41</v>
      </c>
      <c r="K21" s="23" t="s">
        <v>20</v>
      </c>
      <c r="L21" s="25" t="s">
        <v>37</v>
      </c>
      <c r="M21" s="23"/>
      <c r="N21" s="23"/>
      <c r="O21" s="18">
        <f>D21-C21</f>
        <v>6.2499999999999944E-2</v>
      </c>
    </row>
    <row r="22" spans="1:15" s="7" customFormat="1" ht="24">
      <c r="A22" s="22">
        <v>45569</v>
      </c>
      <c r="B22" s="23" t="str">
        <f>TEXT(A22,"dddd")</f>
        <v>piątek</v>
      </c>
      <c r="C22" s="24">
        <v>0.55208333333333304</v>
      </c>
      <c r="D22" s="24">
        <v>0.61458333333333304</v>
      </c>
      <c r="E22" s="23" t="s">
        <v>31</v>
      </c>
      <c r="F22" s="25" t="s">
        <v>34</v>
      </c>
      <c r="G22" s="23" t="s">
        <v>26</v>
      </c>
      <c r="H22" s="23" t="s">
        <v>32</v>
      </c>
      <c r="I22" s="23" t="s">
        <v>33</v>
      </c>
      <c r="J22" s="25" t="s">
        <v>41</v>
      </c>
      <c r="K22" s="23" t="s">
        <v>20</v>
      </c>
      <c r="L22" s="25" t="s">
        <v>36</v>
      </c>
      <c r="M22" s="23"/>
      <c r="N22" s="23"/>
      <c r="O22" s="18">
        <f>D22-C22</f>
        <v>6.25E-2</v>
      </c>
    </row>
    <row r="23" spans="1:15" s="7" customFormat="1" ht="24">
      <c r="A23" s="12">
        <v>45569</v>
      </c>
      <c r="B23" s="23" t="str">
        <f>TEXT(A23,"dddd")</f>
        <v>piątek</v>
      </c>
      <c r="C23" s="17">
        <v>0.625</v>
      </c>
      <c r="D23" s="17">
        <v>0.6875</v>
      </c>
      <c r="E23" s="13" t="s">
        <v>38</v>
      </c>
      <c r="F23" s="19" t="s">
        <v>25</v>
      </c>
      <c r="G23" s="13" t="s">
        <v>26</v>
      </c>
      <c r="H23" s="13" t="s">
        <v>39</v>
      </c>
      <c r="I23" s="23" t="s">
        <v>40</v>
      </c>
      <c r="J23" s="25" t="s">
        <v>41</v>
      </c>
      <c r="K23" s="13" t="s">
        <v>20</v>
      </c>
      <c r="L23" s="19" t="s">
        <v>30</v>
      </c>
      <c r="M23" s="13"/>
      <c r="N23" s="23"/>
      <c r="O23" s="18">
        <f>D23-C23</f>
        <v>6.25E-2</v>
      </c>
    </row>
    <row r="24" spans="1:15" s="7" customFormat="1" ht="24">
      <c r="A24" s="12">
        <v>45569</v>
      </c>
      <c r="B24" s="23" t="str">
        <f>TEXT(A24,"dddd")</f>
        <v>piątek</v>
      </c>
      <c r="C24" s="24">
        <v>0.69791666666666696</v>
      </c>
      <c r="D24" s="24">
        <v>0.72916666666666696</v>
      </c>
      <c r="E24" s="23" t="s">
        <v>38</v>
      </c>
      <c r="F24" s="25" t="s">
        <v>25</v>
      </c>
      <c r="G24" s="23" t="s">
        <v>26</v>
      </c>
      <c r="H24" s="23" t="s">
        <v>39</v>
      </c>
      <c r="I24" s="23" t="s">
        <v>40</v>
      </c>
      <c r="J24" s="25" t="s">
        <v>41</v>
      </c>
      <c r="K24" s="23" t="s">
        <v>20</v>
      </c>
      <c r="L24" s="25" t="s">
        <v>30</v>
      </c>
      <c r="M24" s="13"/>
      <c r="N24" s="23"/>
      <c r="O24" s="18">
        <f>D24-C24</f>
        <v>3.125E-2</v>
      </c>
    </row>
    <row r="25" spans="1:15" s="7" customFormat="1" ht="24">
      <c r="A25" s="12">
        <v>45569</v>
      </c>
      <c r="B25" s="23" t="str">
        <f>TEXT(A25,"dddd")</f>
        <v>piątek</v>
      </c>
      <c r="C25" s="24">
        <v>0.73958333333333304</v>
      </c>
      <c r="D25" s="24">
        <v>0.80208333333333304</v>
      </c>
      <c r="E25" s="23" t="s">
        <v>38</v>
      </c>
      <c r="F25" s="25" t="s">
        <v>25</v>
      </c>
      <c r="G25" s="23" t="s">
        <v>26</v>
      </c>
      <c r="H25" s="23" t="s">
        <v>39</v>
      </c>
      <c r="I25" s="23" t="s">
        <v>40</v>
      </c>
      <c r="J25" s="25" t="s">
        <v>41</v>
      </c>
      <c r="K25" s="23" t="s">
        <v>20</v>
      </c>
      <c r="L25" s="25" t="s">
        <v>30</v>
      </c>
      <c r="M25" s="23"/>
      <c r="N25" s="23"/>
      <c r="O25" s="18">
        <f>D25-C25</f>
        <v>6.25E-2</v>
      </c>
    </row>
    <row r="26" spans="1:15" s="7" customFormat="1" ht="24">
      <c r="A26" s="22">
        <v>45572</v>
      </c>
      <c r="B26" s="23" t="str">
        <f>TEXT(A26,"dddd")</f>
        <v>poniedziałek</v>
      </c>
      <c r="C26" s="24">
        <v>0.33333333333333298</v>
      </c>
      <c r="D26" s="24">
        <v>0.39583333333333298</v>
      </c>
      <c r="E26" s="23" t="s">
        <v>31</v>
      </c>
      <c r="F26" s="25" t="s">
        <v>25</v>
      </c>
      <c r="G26" s="23" t="s">
        <v>26</v>
      </c>
      <c r="H26" s="23" t="s">
        <v>32</v>
      </c>
      <c r="I26" s="23" t="s">
        <v>33</v>
      </c>
      <c r="J26" s="25" t="s">
        <v>41</v>
      </c>
      <c r="K26" s="23" t="s">
        <v>20</v>
      </c>
      <c r="L26" s="25" t="s">
        <v>30</v>
      </c>
      <c r="M26" s="23"/>
      <c r="N26" s="23"/>
      <c r="O26" s="18">
        <f>D26-C26</f>
        <v>6.25E-2</v>
      </c>
    </row>
    <row r="27" spans="1:15" s="7" customFormat="1" ht="24">
      <c r="A27" s="22">
        <v>45572</v>
      </c>
      <c r="B27" s="23" t="str">
        <f>TEXT(A27,"dddd")</f>
        <v>poniedziałek</v>
      </c>
      <c r="C27" s="24">
        <v>0.40625</v>
      </c>
      <c r="D27" s="24">
        <v>0.46875</v>
      </c>
      <c r="E27" s="23" t="s">
        <v>31</v>
      </c>
      <c r="F27" s="25" t="s">
        <v>25</v>
      </c>
      <c r="G27" s="23" t="s">
        <v>26</v>
      </c>
      <c r="H27" s="23" t="s">
        <v>32</v>
      </c>
      <c r="I27" s="23" t="s">
        <v>33</v>
      </c>
      <c r="J27" s="25" t="s">
        <v>41</v>
      </c>
      <c r="K27" s="23" t="s">
        <v>20</v>
      </c>
      <c r="L27" s="25" t="s">
        <v>30</v>
      </c>
      <c r="M27" s="23"/>
      <c r="N27" s="23"/>
      <c r="O27" s="18">
        <f>D27-C27</f>
        <v>6.25E-2</v>
      </c>
    </row>
    <row r="28" spans="1:15" s="7" customFormat="1" ht="24">
      <c r="A28" s="22">
        <v>45572</v>
      </c>
      <c r="B28" s="23" t="str">
        <f>TEXT(A28,"dddd")</f>
        <v>poniedziałek</v>
      </c>
      <c r="C28" s="24">
        <v>0.47916666666666702</v>
      </c>
      <c r="D28" s="24">
        <v>0.54166666666666696</v>
      </c>
      <c r="E28" s="23" t="s">
        <v>31</v>
      </c>
      <c r="F28" s="25" t="s">
        <v>34</v>
      </c>
      <c r="G28" s="23" t="s">
        <v>26</v>
      </c>
      <c r="H28" s="23" t="s">
        <v>32</v>
      </c>
      <c r="I28" s="23" t="s">
        <v>33</v>
      </c>
      <c r="J28" s="25">
        <v>203</v>
      </c>
      <c r="K28" s="23" t="s">
        <v>20</v>
      </c>
      <c r="L28" s="25" t="s">
        <v>36</v>
      </c>
      <c r="M28" s="23"/>
      <c r="N28" s="23"/>
      <c r="O28" s="18">
        <f>D28-C28</f>
        <v>6.2499999999999944E-2</v>
      </c>
    </row>
    <row r="29" spans="1:15" s="7" customFormat="1" ht="24">
      <c r="A29" s="22">
        <v>45572</v>
      </c>
      <c r="B29" s="23" t="str">
        <f>TEXT(A29,"dddd")</f>
        <v>poniedziałek</v>
      </c>
      <c r="C29" s="24">
        <v>0.55208333333333304</v>
      </c>
      <c r="D29" s="24">
        <v>0.61458333333333304</v>
      </c>
      <c r="E29" s="23" t="s">
        <v>31</v>
      </c>
      <c r="F29" s="25" t="s">
        <v>34</v>
      </c>
      <c r="G29" s="23" t="s">
        <v>26</v>
      </c>
      <c r="H29" s="23" t="s">
        <v>32</v>
      </c>
      <c r="I29" s="23" t="s">
        <v>33</v>
      </c>
      <c r="J29" s="25">
        <v>203</v>
      </c>
      <c r="K29" s="23" t="s">
        <v>20</v>
      </c>
      <c r="L29" s="25" t="s">
        <v>37</v>
      </c>
      <c r="M29" s="23"/>
      <c r="N29" s="23"/>
      <c r="O29" s="18">
        <f>D29-C29</f>
        <v>6.25E-2</v>
      </c>
    </row>
    <row r="30" spans="1:15" s="7" customFormat="1">
      <c r="A30" s="12">
        <v>45573</v>
      </c>
      <c r="B30" s="23" t="str">
        <f>TEXT(A30,"dddd")</f>
        <v>wtorek</v>
      </c>
      <c r="C30" s="14">
        <v>0.33333333333333298</v>
      </c>
      <c r="D30" s="14">
        <v>0.39583333333333298</v>
      </c>
      <c r="E30" s="15" t="s">
        <v>15</v>
      </c>
      <c r="F30" s="16" t="s">
        <v>16</v>
      </c>
      <c r="G30" s="15" t="s">
        <v>17</v>
      </c>
      <c r="H30" s="15" t="s">
        <v>18</v>
      </c>
      <c r="I30" s="15" t="s">
        <v>19</v>
      </c>
      <c r="J30" s="16">
        <v>202</v>
      </c>
      <c r="K30" s="15" t="s">
        <v>20</v>
      </c>
      <c r="L30" s="16" t="s">
        <v>23</v>
      </c>
      <c r="M30" s="13"/>
      <c r="N30" s="13"/>
      <c r="O30" s="18">
        <f>D30-C30</f>
        <v>6.25E-2</v>
      </c>
    </row>
    <row r="31" spans="1:15" s="7" customFormat="1">
      <c r="A31" s="12">
        <v>45573</v>
      </c>
      <c r="B31" s="23" t="str">
        <f>TEXT(A31,"dddd")</f>
        <v>wtorek</v>
      </c>
      <c r="C31" s="14">
        <v>0.40625</v>
      </c>
      <c r="D31" s="14">
        <v>0.46875</v>
      </c>
      <c r="E31" s="15" t="s">
        <v>15</v>
      </c>
      <c r="F31" s="16" t="s">
        <v>16</v>
      </c>
      <c r="G31" s="15" t="s">
        <v>17</v>
      </c>
      <c r="H31" s="15" t="s">
        <v>18</v>
      </c>
      <c r="I31" s="15" t="s">
        <v>19</v>
      </c>
      <c r="J31" s="16">
        <v>202</v>
      </c>
      <c r="K31" s="15" t="s">
        <v>20</v>
      </c>
      <c r="L31" s="16" t="s">
        <v>21</v>
      </c>
      <c r="M31" s="23"/>
      <c r="N31" s="23"/>
      <c r="O31" s="18">
        <f>D31-C31</f>
        <v>6.25E-2</v>
      </c>
    </row>
    <row r="32" spans="1:15" s="7" customFormat="1">
      <c r="A32" s="12">
        <v>45573</v>
      </c>
      <c r="B32" s="23" t="str">
        <f>TEXT(A32,"dddd")</f>
        <v>wtorek</v>
      </c>
      <c r="C32" s="14">
        <v>0.47916666666666702</v>
      </c>
      <c r="D32" s="14">
        <v>0.54166666666666696</v>
      </c>
      <c r="E32" s="15" t="s">
        <v>15</v>
      </c>
      <c r="F32" s="16" t="s">
        <v>16</v>
      </c>
      <c r="G32" s="15" t="s">
        <v>17</v>
      </c>
      <c r="H32" s="15" t="s">
        <v>18</v>
      </c>
      <c r="I32" s="15" t="s">
        <v>19</v>
      </c>
      <c r="J32" s="16">
        <v>202</v>
      </c>
      <c r="K32" s="15" t="s">
        <v>20</v>
      </c>
      <c r="L32" s="16" t="s">
        <v>22</v>
      </c>
      <c r="M32" s="13"/>
      <c r="N32" s="23"/>
      <c r="O32" s="18">
        <f>D32-C32</f>
        <v>6.2499999999999944E-2</v>
      </c>
    </row>
    <row r="33" spans="1:19" s="7" customFormat="1" ht="24">
      <c r="A33" s="12">
        <v>45573</v>
      </c>
      <c r="B33" s="23" t="str">
        <f>TEXT(A33,"dddd")</f>
        <v>wtorek</v>
      </c>
      <c r="C33" s="14">
        <v>0.61458333333333304</v>
      </c>
      <c r="D33" s="14">
        <v>0.67708333333333304</v>
      </c>
      <c r="E33" s="23" t="s">
        <v>49</v>
      </c>
      <c r="F33" s="25" t="s">
        <v>25</v>
      </c>
      <c r="G33" s="23" t="s">
        <v>26</v>
      </c>
      <c r="H33" s="23" t="s">
        <v>50</v>
      </c>
      <c r="I33" s="23" t="s">
        <v>51</v>
      </c>
      <c r="J33" s="16" t="s">
        <v>41</v>
      </c>
      <c r="K33" s="23" t="s">
        <v>20</v>
      </c>
      <c r="L33" s="25" t="s">
        <v>30</v>
      </c>
      <c r="M33" s="23"/>
      <c r="N33" s="23"/>
      <c r="O33" s="18">
        <f>D33-C33</f>
        <v>6.25E-2</v>
      </c>
    </row>
    <row r="34" spans="1:19" s="7" customFormat="1" ht="24">
      <c r="A34" s="22">
        <v>45573</v>
      </c>
      <c r="B34" s="23" t="str">
        <f>TEXT(A34,"dddd")</f>
        <v>wtorek</v>
      </c>
      <c r="C34" s="14">
        <v>0.6875</v>
      </c>
      <c r="D34" s="14">
        <v>0.78125</v>
      </c>
      <c r="E34" s="23" t="s">
        <v>49</v>
      </c>
      <c r="F34" s="25" t="s">
        <v>25</v>
      </c>
      <c r="G34" s="23" t="s">
        <v>26</v>
      </c>
      <c r="H34" s="23" t="s">
        <v>50</v>
      </c>
      <c r="I34" s="23" t="s">
        <v>51</v>
      </c>
      <c r="J34" s="16" t="s">
        <v>41</v>
      </c>
      <c r="K34" s="23" t="s">
        <v>20</v>
      </c>
      <c r="L34" s="25" t="s">
        <v>30</v>
      </c>
      <c r="M34" s="23"/>
      <c r="N34" s="23"/>
      <c r="O34" s="18">
        <f>D34-C34</f>
        <v>9.375E-2</v>
      </c>
    </row>
    <row r="35" spans="1:19" s="7" customFormat="1" ht="24">
      <c r="A35" s="22">
        <v>45574</v>
      </c>
      <c r="B35" s="23" t="str">
        <f>TEXT(A35,"dddd")</f>
        <v>środa</v>
      </c>
      <c r="C35" s="24">
        <v>0.33333333333333298</v>
      </c>
      <c r="D35" s="24">
        <v>0.80208333333333304</v>
      </c>
      <c r="E35" s="23" t="s">
        <v>49</v>
      </c>
      <c r="F35" s="25" t="s">
        <v>52</v>
      </c>
      <c r="G35" s="23" t="s">
        <v>17</v>
      </c>
      <c r="H35" s="23" t="s">
        <v>53</v>
      </c>
      <c r="I35" s="23" t="s">
        <v>54</v>
      </c>
      <c r="J35" s="25" t="s">
        <v>55</v>
      </c>
      <c r="K35" s="23" t="s">
        <v>20</v>
      </c>
      <c r="L35" s="19" t="s">
        <v>56</v>
      </c>
      <c r="M35" s="23"/>
      <c r="N35" s="26"/>
      <c r="O35" s="18">
        <f>D35-C35</f>
        <v>0.46875000000000006</v>
      </c>
    </row>
    <row r="36" spans="1:19" s="7" customFormat="1" ht="24">
      <c r="A36" s="22">
        <v>45574</v>
      </c>
      <c r="B36" s="23" t="str">
        <f>TEXT(A36,"dddd")</f>
        <v>środa</v>
      </c>
      <c r="C36" s="24">
        <v>0.33333333333333298</v>
      </c>
      <c r="D36" s="24">
        <v>0.80208333333333304</v>
      </c>
      <c r="E36" s="23" t="s">
        <v>49</v>
      </c>
      <c r="F36" s="25" t="s">
        <v>52</v>
      </c>
      <c r="G36" s="23" t="s">
        <v>17</v>
      </c>
      <c r="H36" s="23" t="s">
        <v>57</v>
      </c>
      <c r="I36" s="23" t="s">
        <v>58</v>
      </c>
      <c r="J36" s="25" t="s">
        <v>59</v>
      </c>
      <c r="K36" s="23" t="s">
        <v>20</v>
      </c>
      <c r="L36" s="19" t="s">
        <v>60</v>
      </c>
      <c r="M36" s="23"/>
      <c r="N36" s="26"/>
      <c r="O36" s="18">
        <f>D36-C36</f>
        <v>0.46875000000000006</v>
      </c>
    </row>
    <row r="37" spans="1:19" s="7" customFormat="1" ht="24">
      <c r="A37" s="22">
        <v>45575</v>
      </c>
      <c r="B37" s="23" t="str">
        <f>TEXT(A37,"dddd")</f>
        <v>czwartek</v>
      </c>
      <c r="C37" s="24">
        <v>0.33333333333333298</v>
      </c>
      <c r="D37" s="24">
        <v>0.80208333333333304</v>
      </c>
      <c r="E37" s="23" t="s">
        <v>49</v>
      </c>
      <c r="F37" s="25" t="s">
        <v>52</v>
      </c>
      <c r="G37" s="23" t="s">
        <v>17</v>
      </c>
      <c r="H37" s="23" t="s">
        <v>53</v>
      </c>
      <c r="I37" s="23" t="s">
        <v>54</v>
      </c>
      <c r="J37" s="25" t="s">
        <v>55</v>
      </c>
      <c r="K37" s="23" t="s">
        <v>20</v>
      </c>
      <c r="L37" s="19" t="s">
        <v>61</v>
      </c>
      <c r="M37" s="23"/>
      <c r="N37" s="26"/>
      <c r="O37" s="18">
        <f>D37-C37</f>
        <v>0.46875000000000006</v>
      </c>
      <c r="P37"/>
      <c r="Q37"/>
      <c r="R37"/>
      <c r="S37"/>
    </row>
    <row r="38" spans="1:19" s="7" customFormat="1" ht="24">
      <c r="A38" s="12">
        <v>45575</v>
      </c>
      <c r="B38" s="23" t="str">
        <f>TEXT(A38,"dddd")</f>
        <v>czwartek</v>
      </c>
      <c r="C38" s="24">
        <v>0.33333333333333298</v>
      </c>
      <c r="D38" s="24">
        <v>0.80208333333333304</v>
      </c>
      <c r="E38" s="23" t="s">
        <v>49</v>
      </c>
      <c r="F38" s="25" t="s">
        <v>52</v>
      </c>
      <c r="G38" s="23" t="s">
        <v>17</v>
      </c>
      <c r="H38" s="23" t="s">
        <v>57</v>
      </c>
      <c r="I38" s="23" t="s">
        <v>58</v>
      </c>
      <c r="J38" s="25" t="s">
        <v>59</v>
      </c>
      <c r="K38" s="23" t="s">
        <v>20</v>
      </c>
      <c r="L38" s="25" t="s">
        <v>62</v>
      </c>
      <c r="M38" s="13"/>
      <c r="N38" s="26"/>
      <c r="O38" s="18">
        <f>D38-C38</f>
        <v>0.46875000000000006</v>
      </c>
      <c r="P38"/>
      <c r="Q38"/>
      <c r="R38"/>
      <c r="S38"/>
    </row>
    <row r="39" spans="1:19" s="7" customFormat="1" ht="24">
      <c r="A39" s="22">
        <v>45576</v>
      </c>
      <c r="B39" s="23" t="str">
        <f>TEXT(A39,"dddd")</f>
        <v>piątek</v>
      </c>
      <c r="C39" s="24">
        <v>0.33333333333333298</v>
      </c>
      <c r="D39" s="24">
        <v>0.39583333333333298</v>
      </c>
      <c r="E39" s="23" t="s">
        <v>31</v>
      </c>
      <c r="F39" s="25" t="s">
        <v>25</v>
      </c>
      <c r="G39" s="23" t="s">
        <v>26</v>
      </c>
      <c r="H39" s="23" t="s">
        <v>32</v>
      </c>
      <c r="I39" s="23" t="s">
        <v>33</v>
      </c>
      <c r="J39" s="25" t="s">
        <v>35</v>
      </c>
      <c r="K39" s="23" t="s">
        <v>20</v>
      </c>
      <c r="L39" s="25" t="s">
        <v>30</v>
      </c>
      <c r="M39" s="23"/>
      <c r="N39" s="27"/>
      <c r="O39" s="18">
        <f>D39-C39</f>
        <v>6.25E-2</v>
      </c>
    </row>
    <row r="40" spans="1:19" s="7" customFormat="1" ht="24">
      <c r="A40" s="22">
        <v>45576</v>
      </c>
      <c r="B40" s="23" t="str">
        <f>TEXT(A40,"dddd")</f>
        <v>piątek</v>
      </c>
      <c r="C40" s="24">
        <v>0.40625</v>
      </c>
      <c r="D40" s="24">
        <v>0.46875</v>
      </c>
      <c r="E40" s="23" t="s">
        <v>31</v>
      </c>
      <c r="F40" s="25" t="s">
        <v>25</v>
      </c>
      <c r="G40" s="23" t="s">
        <v>26</v>
      </c>
      <c r="H40" s="23" t="s">
        <v>63</v>
      </c>
      <c r="I40" s="23" t="s">
        <v>33</v>
      </c>
      <c r="J40" s="25" t="s">
        <v>35</v>
      </c>
      <c r="K40" s="23" t="s">
        <v>20</v>
      </c>
      <c r="L40" s="25" t="s">
        <v>30</v>
      </c>
      <c r="M40" s="23"/>
      <c r="N40" s="27"/>
      <c r="O40" s="18">
        <f>D40-C40</f>
        <v>6.25E-2</v>
      </c>
    </row>
    <row r="41" spans="1:19" s="7" customFormat="1" ht="24">
      <c r="A41" s="22">
        <v>45576</v>
      </c>
      <c r="B41" s="23" t="str">
        <f>TEXT(A41,"dddd")</f>
        <v>piątek</v>
      </c>
      <c r="C41" s="24">
        <v>0.47916666666666702</v>
      </c>
      <c r="D41" s="24">
        <v>0.54166666666666696</v>
      </c>
      <c r="E41" s="23" t="s">
        <v>31</v>
      </c>
      <c r="F41" s="25" t="s">
        <v>34</v>
      </c>
      <c r="G41" s="23" t="s">
        <v>26</v>
      </c>
      <c r="H41" s="23" t="s">
        <v>32</v>
      </c>
      <c r="I41" s="23" t="s">
        <v>33</v>
      </c>
      <c r="J41" s="25">
        <v>203</v>
      </c>
      <c r="K41" s="23" t="s">
        <v>20</v>
      </c>
      <c r="L41" s="25" t="s">
        <v>37</v>
      </c>
      <c r="M41" s="23"/>
      <c r="N41" s="27"/>
      <c r="O41" s="18">
        <f>D41-C41</f>
        <v>6.2499999999999944E-2</v>
      </c>
    </row>
    <row r="42" spans="1:19" s="7" customFormat="1" ht="24">
      <c r="A42" s="22">
        <v>45576</v>
      </c>
      <c r="B42" s="23" t="str">
        <f>TEXT(A42,"dddd")</f>
        <v>piątek</v>
      </c>
      <c r="C42" s="24">
        <v>0.55208333333333304</v>
      </c>
      <c r="D42" s="24">
        <v>0.61458333333333304</v>
      </c>
      <c r="E42" s="23" t="s">
        <v>31</v>
      </c>
      <c r="F42" s="25" t="s">
        <v>34</v>
      </c>
      <c r="G42" s="23" t="s">
        <v>26</v>
      </c>
      <c r="H42" s="23" t="s">
        <v>32</v>
      </c>
      <c r="I42" s="23" t="s">
        <v>33</v>
      </c>
      <c r="J42" s="25">
        <v>203</v>
      </c>
      <c r="K42" s="23" t="s">
        <v>20</v>
      </c>
      <c r="L42" s="25" t="s">
        <v>36</v>
      </c>
      <c r="M42" s="23"/>
      <c r="N42" s="27"/>
      <c r="O42" s="18">
        <f>D42-C42</f>
        <v>6.25E-2</v>
      </c>
    </row>
    <row r="43" spans="1:19" s="7" customFormat="1" ht="24">
      <c r="A43" s="22">
        <v>45576</v>
      </c>
      <c r="B43" s="23" t="str">
        <f>TEXT(A43,"dddd")</f>
        <v>piątek</v>
      </c>
      <c r="C43" s="24">
        <v>0.625</v>
      </c>
      <c r="D43" s="24">
        <v>0.6875</v>
      </c>
      <c r="E43" s="23" t="s">
        <v>38</v>
      </c>
      <c r="F43" s="25" t="s">
        <v>25</v>
      </c>
      <c r="G43" s="23" t="s">
        <v>64</v>
      </c>
      <c r="H43" s="23" t="s">
        <v>65</v>
      </c>
      <c r="I43" s="23" t="s">
        <v>66</v>
      </c>
      <c r="J43" s="25" t="s">
        <v>67</v>
      </c>
      <c r="K43" s="23" t="s">
        <v>20</v>
      </c>
      <c r="L43" s="25" t="s">
        <v>30</v>
      </c>
      <c r="M43" s="23"/>
      <c r="N43" s="27"/>
      <c r="O43" s="18">
        <f>D43-C43</f>
        <v>6.25E-2</v>
      </c>
    </row>
    <row r="44" spans="1:19" s="7" customFormat="1" ht="24">
      <c r="A44" s="22">
        <v>45576</v>
      </c>
      <c r="B44" s="23" t="str">
        <f>TEXT(A44,"dddd")</f>
        <v>piątek</v>
      </c>
      <c r="C44" s="24">
        <v>0.69791666666666696</v>
      </c>
      <c r="D44" s="24">
        <v>0.76041666666666696</v>
      </c>
      <c r="E44" s="23" t="s">
        <v>38</v>
      </c>
      <c r="F44" s="25" t="s">
        <v>25</v>
      </c>
      <c r="G44" s="23" t="s">
        <v>64</v>
      </c>
      <c r="H44" s="23" t="s">
        <v>65</v>
      </c>
      <c r="I44" s="23" t="s">
        <v>66</v>
      </c>
      <c r="J44" s="25" t="s">
        <v>67</v>
      </c>
      <c r="K44" s="23" t="s">
        <v>20</v>
      </c>
      <c r="L44" s="25" t="s">
        <v>30</v>
      </c>
      <c r="M44" s="23"/>
      <c r="N44" s="27"/>
      <c r="O44" s="18">
        <f>D44-C44</f>
        <v>6.25E-2</v>
      </c>
    </row>
    <row r="45" spans="1:19" s="7" customFormat="1" ht="24">
      <c r="A45" s="22">
        <v>45576</v>
      </c>
      <c r="B45" s="23" t="str">
        <f>TEXT(A45,"dddd")</f>
        <v>piątek</v>
      </c>
      <c r="C45" s="24">
        <v>0.77083333333333304</v>
      </c>
      <c r="D45" s="24">
        <v>0.80208333333333304</v>
      </c>
      <c r="E45" s="23" t="s">
        <v>38</v>
      </c>
      <c r="F45" s="25" t="s">
        <v>25</v>
      </c>
      <c r="G45" s="23" t="s">
        <v>64</v>
      </c>
      <c r="H45" s="23" t="s">
        <v>65</v>
      </c>
      <c r="I45" s="23" t="s">
        <v>66</v>
      </c>
      <c r="J45" s="25" t="s">
        <v>67</v>
      </c>
      <c r="K45" s="23" t="s">
        <v>20</v>
      </c>
      <c r="L45" s="25" t="s">
        <v>30</v>
      </c>
      <c r="M45" s="23"/>
      <c r="N45" s="27"/>
      <c r="O45" s="18">
        <f>D45-C45</f>
        <v>3.125E-2</v>
      </c>
    </row>
    <row r="46" spans="1:19" s="7" customFormat="1" ht="24">
      <c r="A46" s="12">
        <v>45579</v>
      </c>
      <c r="B46" s="23" t="str">
        <f>TEXT(A46,"dddd")</f>
        <v>poniedziałek</v>
      </c>
      <c r="C46" s="24">
        <v>0.33333333333333298</v>
      </c>
      <c r="D46" s="24">
        <v>0.47916666666666702</v>
      </c>
      <c r="E46" s="23" t="s">
        <v>68</v>
      </c>
      <c r="F46" s="25" t="s">
        <v>25</v>
      </c>
      <c r="G46" s="23" t="s">
        <v>69</v>
      </c>
      <c r="H46" s="23" t="s">
        <v>70</v>
      </c>
      <c r="I46" s="23" t="s">
        <v>71</v>
      </c>
      <c r="J46" s="25" t="s">
        <v>41</v>
      </c>
      <c r="K46" s="23" t="s">
        <v>20</v>
      </c>
      <c r="L46" s="25" t="s">
        <v>30</v>
      </c>
      <c r="M46" s="20"/>
      <c r="N46" s="21"/>
      <c r="O46" s="18">
        <f>D46-C46</f>
        <v>0.14583333333333404</v>
      </c>
    </row>
    <row r="47" spans="1:19" s="7" customFormat="1" ht="24">
      <c r="A47" s="12">
        <v>45579</v>
      </c>
      <c r="B47" s="23" t="str">
        <f>TEXT(A47,"dddd")</f>
        <v>poniedziałek</v>
      </c>
      <c r="C47" s="24">
        <v>0.47916666666666702</v>
      </c>
      <c r="D47" s="24">
        <v>0.5</v>
      </c>
      <c r="E47" s="23" t="s">
        <v>68</v>
      </c>
      <c r="F47" s="25" t="s">
        <v>25</v>
      </c>
      <c r="G47" s="23" t="s">
        <v>69</v>
      </c>
      <c r="H47" s="23" t="s">
        <v>70</v>
      </c>
      <c r="I47" s="23" t="s">
        <v>71</v>
      </c>
      <c r="J47" s="25" t="s">
        <v>67</v>
      </c>
      <c r="K47" s="23" t="s">
        <v>20</v>
      </c>
      <c r="L47" s="25" t="s">
        <v>30</v>
      </c>
      <c r="M47" s="20"/>
      <c r="N47" s="21"/>
      <c r="O47" s="18">
        <f>D47-C47</f>
        <v>2.0833333333332982E-2</v>
      </c>
    </row>
    <row r="48" spans="1:19" s="7" customFormat="1" ht="24">
      <c r="A48" s="12">
        <v>45579</v>
      </c>
      <c r="B48" s="23" t="str">
        <f>TEXT(A48,"dddd")</f>
        <v>poniedziałek</v>
      </c>
      <c r="C48" s="24">
        <v>0.625</v>
      </c>
      <c r="D48" s="24">
        <v>0.78125</v>
      </c>
      <c r="E48" s="23" t="s">
        <v>49</v>
      </c>
      <c r="F48" s="25" t="s">
        <v>52</v>
      </c>
      <c r="G48" s="23" t="s">
        <v>17</v>
      </c>
      <c r="H48" s="23" t="s">
        <v>53</v>
      </c>
      <c r="I48" s="23" t="s">
        <v>54</v>
      </c>
      <c r="J48" s="25" t="s">
        <v>55</v>
      </c>
      <c r="K48" s="23" t="s">
        <v>20</v>
      </c>
      <c r="L48" s="25" t="s">
        <v>72</v>
      </c>
      <c r="M48" s="13"/>
      <c r="N48" s="27"/>
      <c r="O48" s="18">
        <f>D48-C48</f>
        <v>0.15625</v>
      </c>
    </row>
    <row r="49" spans="1:15" s="7" customFormat="1" ht="24">
      <c r="A49" s="12">
        <v>45579</v>
      </c>
      <c r="B49" s="23" t="str">
        <f>TEXT(A49,"dddd")</f>
        <v>poniedziałek</v>
      </c>
      <c r="C49" s="24">
        <v>0.625</v>
      </c>
      <c r="D49" s="24">
        <v>0.78125</v>
      </c>
      <c r="E49" s="23" t="s">
        <v>49</v>
      </c>
      <c r="F49" s="25" t="s">
        <v>52</v>
      </c>
      <c r="G49" s="23" t="s">
        <v>17</v>
      </c>
      <c r="H49" s="23" t="s">
        <v>57</v>
      </c>
      <c r="I49" s="23" t="s">
        <v>58</v>
      </c>
      <c r="J49" s="25" t="s">
        <v>73</v>
      </c>
      <c r="K49" s="23" t="s">
        <v>20</v>
      </c>
      <c r="L49" s="25" t="s">
        <v>74</v>
      </c>
      <c r="M49" s="23"/>
      <c r="N49" s="27"/>
      <c r="O49" s="18">
        <f>D49-C49</f>
        <v>0.15625</v>
      </c>
    </row>
    <row r="50" spans="1:15" s="7" customFormat="1">
      <c r="A50" s="12">
        <v>45580</v>
      </c>
      <c r="B50" s="23" t="str">
        <f>TEXT(A50,"dddd")</f>
        <v>wtorek</v>
      </c>
      <c r="C50" s="14">
        <v>0.33333333333333298</v>
      </c>
      <c r="D50" s="14">
        <v>0.39583333333333298</v>
      </c>
      <c r="E50" s="15" t="s">
        <v>15</v>
      </c>
      <c r="F50" s="16" t="s">
        <v>16</v>
      </c>
      <c r="G50" s="15" t="s">
        <v>17</v>
      </c>
      <c r="H50" s="15" t="s">
        <v>18</v>
      </c>
      <c r="I50" s="15" t="s">
        <v>19</v>
      </c>
      <c r="J50" s="16" t="s">
        <v>67</v>
      </c>
      <c r="K50" s="15" t="s">
        <v>20</v>
      </c>
      <c r="L50" s="16" t="s">
        <v>22</v>
      </c>
      <c r="M50" s="23"/>
      <c r="N50" s="27"/>
      <c r="O50" s="18">
        <f>D50-C50</f>
        <v>6.25E-2</v>
      </c>
    </row>
    <row r="51" spans="1:15" s="7" customFormat="1">
      <c r="A51" s="12">
        <v>45580</v>
      </c>
      <c r="B51" s="23" t="str">
        <f>TEXT(A51,"dddd")</f>
        <v>wtorek</v>
      </c>
      <c r="C51" s="14">
        <v>0.40625</v>
      </c>
      <c r="D51" s="14">
        <v>0.46875</v>
      </c>
      <c r="E51" s="15" t="s">
        <v>15</v>
      </c>
      <c r="F51" s="16" t="s">
        <v>16</v>
      </c>
      <c r="G51" s="15" t="s">
        <v>17</v>
      </c>
      <c r="H51" s="15" t="s">
        <v>18</v>
      </c>
      <c r="I51" s="15" t="s">
        <v>19</v>
      </c>
      <c r="J51" s="16" t="s">
        <v>67</v>
      </c>
      <c r="K51" s="15" t="s">
        <v>20</v>
      </c>
      <c r="L51" s="16" t="s">
        <v>23</v>
      </c>
      <c r="M51" s="28"/>
      <c r="N51" s="29"/>
      <c r="O51" s="18">
        <f>D51-C51</f>
        <v>6.25E-2</v>
      </c>
    </row>
    <row r="52" spans="1:15" s="7" customFormat="1">
      <c r="A52" s="12">
        <v>45580</v>
      </c>
      <c r="B52" s="23" t="str">
        <f>TEXT(A52,"dddd")</f>
        <v>wtorek</v>
      </c>
      <c r="C52" s="14">
        <v>0.47916666666666702</v>
      </c>
      <c r="D52" s="14">
        <v>0.54166666666666696</v>
      </c>
      <c r="E52" s="15" t="s">
        <v>15</v>
      </c>
      <c r="F52" s="16" t="s">
        <v>16</v>
      </c>
      <c r="G52" s="15" t="s">
        <v>17</v>
      </c>
      <c r="H52" s="15" t="s">
        <v>18</v>
      </c>
      <c r="I52" s="15" t="s">
        <v>19</v>
      </c>
      <c r="J52" s="16" t="s">
        <v>67</v>
      </c>
      <c r="K52" s="15" t="s">
        <v>20</v>
      </c>
      <c r="L52" s="16" t="s">
        <v>21</v>
      </c>
      <c r="M52" s="28"/>
      <c r="N52" s="29"/>
      <c r="O52" s="18">
        <f>D52-C52</f>
        <v>6.2499999999999944E-2</v>
      </c>
    </row>
    <row r="53" spans="1:15" s="7" customFormat="1" ht="24">
      <c r="A53" s="12">
        <v>45580</v>
      </c>
      <c r="B53" s="23" t="str">
        <f>TEXT(A53,"dddd")</f>
        <v>wtorek</v>
      </c>
      <c r="C53" s="14">
        <v>0.55208333333333304</v>
      </c>
      <c r="D53" s="14">
        <v>0.61458333333333304</v>
      </c>
      <c r="E53" s="15" t="s">
        <v>24</v>
      </c>
      <c r="F53" s="16" t="s">
        <v>25</v>
      </c>
      <c r="G53" s="15" t="s">
        <v>26</v>
      </c>
      <c r="H53" s="15" t="s">
        <v>47</v>
      </c>
      <c r="I53" s="15" t="s">
        <v>48</v>
      </c>
      <c r="J53" s="16" t="s">
        <v>67</v>
      </c>
      <c r="K53" s="15" t="s">
        <v>20</v>
      </c>
      <c r="L53" s="16" t="s">
        <v>30</v>
      </c>
      <c r="M53" s="28"/>
      <c r="N53" s="29"/>
      <c r="O53" s="18">
        <f>D53-C53</f>
        <v>6.25E-2</v>
      </c>
    </row>
    <row r="54" spans="1:15" s="7" customFormat="1" ht="24">
      <c r="A54" s="12">
        <v>45580</v>
      </c>
      <c r="B54" s="23" t="str">
        <f>TEXT(A54,"dddd")</f>
        <v>wtorek</v>
      </c>
      <c r="C54" s="14">
        <v>0.625</v>
      </c>
      <c r="D54" s="14">
        <v>0.6875</v>
      </c>
      <c r="E54" s="23" t="s">
        <v>49</v>
      </c>
      <c r="F54" s="25" t="s">
        <v>25</v>
      </c>
      <c r="G54" s="23" t="s">
        <v>17</v>
      </c>
      <c r="H54" s="23" t="s">
        <v>53</v>
      </c>
      <c r="I54" s="23" t="s">
        <v>54</v>
      </c>
      <c r="J54" s="16" t="s">
        <v>41</v>
      </c>
      <c r="K54" s="23" t="s">
        <v>20</v>
      </c>
      <c r="L54" s="25" t="s">
        <v>30</v>
      </c>
      <c r="M54" s="28"/>
      <c r="N54" s="29"/>
      <c r="O54" s="18">
        <f>D54-C54</f>
        <v>6.25E-2</v>
      </c>
    </row>
    <row r="55" spans="1:15" s="7" customFormat="1" ht="24">
      <c r="A55" s="12">
        <v>45580</v>
      </c>
      <c r="B55" s="23" t="str">
        <f>TEXT(A55,"dddd")</f>
        <v>wtorek</v>
      </c>
      <c r="C55" s="14">
        <v>0.69791666666666696</v>
      </c>
      <c r="D55" s="14">
        <v>0.80208333333333304</v>
      </c>
      <c r="E55" s="23" t="s">
        <v>49</v>
      </c>
      <c r="F55" s="25" t="s">
        <v>25</v>
      </c>
      <c r="G55" s="23" t="s">
        <v>17</v>
      </c>
      <c r="H55" s="23" t="s">
        <v>53</v>
      </c>
      <c r="I55" s="23" t="s">
        <v>54</v>
      </c>
      <c r="J55" s="16" t="s">
        <v>41</v>
      </c>
      <c r="K55" s="23" t="s">
        <v>20</v>
      </c>
      <c r="L55" s="25" t="s">
        <v>30</v>
      </c>
      <c r="M55" s="28"/>
      <c r="N55" s="29"/>
      <c r="O55" s="18">
        <f>D55-C55</f>
        <v>0.10416666666666607</v>
      </c>
    </row>
    <row r="56" spans="1:15" s="7" customFormat="1" ht="24">
      <c r="A56" s="12">
        <v>45581</v>
      </c>
      <c r="B56" s="23" t="str">
        <f>TEXT(A56,"dddd")</f>
        <v>środa</v>
      </c>
      <c r="C56" s="24">
        <v>0.625</v>
      </c>
      <c r="D56" s="24">
        <v>0.78125</v>
      </c>
      <c r="E56" s="23" t="s">
        <v>49</v>
      </c>
      <c r="F56" s="25" t="s">
        <v>52</v>
      </c>
      <c r="G56" s="23" t="s">
        <v>17</v>
      </c>
      <c r="H56" s="23" t="s">
        <v>53</v>
      </c>
      <c r="I56" s="23" t="s">
        <v>54</v>
      </c>
      <c r="J56" s="25" t="s">
        <v>55</v>
      </c>
      <c r="K56" s="23" t="s">
        <v>20</v>
      </c>
      <c r="L56" s="25" t="s">
        <v>72</v>
      </c>
      <c r="M56" s="13"/>
      <c r="N56" s="30"/>
      <c r="O56" s="18">
        <f>D56-C56</f>
        <v>0.15625</v>
      </c>
    </row>
    <row r="57" spans="1:15" s="7" customFormat="1" ht="24">
      <c r="A57" s="12">
        <v>45581</v>
      </c>
      <c r="B57" s="23" t="str">
        <f>TEXT(A57,"dddd")</f>
        <v>środa</v>
      </c>
      <c r="C57" s="24">
        <v>0.625</v>
      </c>
      <c r="D57" s="24">
        <v>0.78125</v>
      </c>
      <c r="E57" s="23" t="s">
        <v>49</v>
      </c>
      <c r="F57" s="25" t="s">
        <v>52</v>
      </c>
      <c r="G57" s="23" t="s">
        <v>17</v>
      </c>
      <c r="H57" s="23" t="s">
        <v>57</v>
      </c>
      <c r="I57" s="23" t="s">
        <v>58</v>
      </c>
      <c r="J57" s="25" t="s">
        <v>73</v>
      </c>
      <c r="K57" s="23" t="s">
        <v>20</v>
      </c>
      <c r="L57" s="25" t="s">
        <v>74</v>
      </c>
      <c r="M57" s="23"/>
      <c r="N57" s="30"/>
      <c r="O57" s="18">
        <f>D57-C57</f>
        <v>0.15625</v>
      </c>
    </row>
    <row r="58" spans="1:15" s="7" customFormat="1" ht="24">
      <c r="A58" s="12">
        <v>45582</v>
      </c>
      <c r="B58" s="23" t="str">
        <f>TEXT(A58,"dddd")</f>
        <v>czwartek</v>
      </c>
      <c r="C58" s="24">
        <v>0.33333333333333298</v>
      </c>
      <c r="D58" s="24">
        <v>0.39583333333333298</v>
      </c>
      <c r="E58" s="23" t="s">
        <v>31</v>
      </c>
      <c r="F58" s="25" t="s">
        <v>25</v>
      </c>
      <c r="G58" s="23" t="s">
        <v>26</v>
      </c>
      <c r="H58" s="23" t="s">
        <v>32</v>
      </c>
      <c r="I58" s="23" t="s">
        <v>33</v>
      </c>
      <c r="J58" s="25" t="s">
        <v>35</v>
      </c>
      <c r="K58" s="23" t="s">
        <v>20</v>
      </c>
      <c r="L58" s="25" t="s">
        <v>30</v>
      </c>
      <c r="M58" s="13"/>
      <c r="N58" s="30"/>
      <c r="O58" s="18">
        <f>D58-C58</f>
        <v>6.25E-2</v>
      </c>
    </row>
    <row r="59" spans="1:15" s="7" customFormat="1" ht="24">
      <c r="A59" s="12">
        <v>45582</v>
      </c>
      <c r="B59" s="23" t="str">
        <f>TEXT(A59,"dddd")</f>
        <v>czwartek</v>
      </c>
      <c r="C59" s="24">
        <v>0.40625</v>
      </c>
      <c r="D59" s="24">
        <v>0.46875</v>
      </c>
      <c r="E59" s="23" t="s">
        <v>31</v>
      </c>
      <c r="F59" s="25" t="s">
        <v>25</v>
      </c>
      <c r="G59" s="23" t="s">
        <v>26</v>
      </c>
      <c r="H59" s="23" t="s">
        <v>32</v>
      </c>
      <c r="I59" s="23" t="s">
        <v>33</v>
      </c>
      <c r="J59" s="25" t="s">
        <v>35</v>
      </c>
      <c r="K59" s="23" t="s">
        <v>20</v>
      </c>
      <c r="L59" s="25" t="s">
        <v>30</v>
      </c>
      <c r="M59" s="23"/>
      <c r="N59" s="30"/>
      <c r="O59" s="18">
        <f>D59-C59</f>
        <v>6.25E-2</v>
      </c>
    </row>
    <row r="60" spans="1:15" s="7" customFormat="1" ht="24">
      <c r="A60" s="12">
        <v>45582</v>
      </c>
      <c r="B60" s="23" t="str">
        <f>TEXT(A60,"dddd")</f>
        <v>czwartek</v>
      </c>
      <c r="C60" s="24">
        <v>0.47916666666666702</v>
      </c>
      <c r="D60" s="24">
        <v>0.54166666666666696</v>
      </c>
      <c r="E60" s="23" t="s">
        <v>31</v>
      </c>
      <c r="F60" s="25" t="s">
        <v>34</v>
      </c>
      <c r="G60" s="23" t="s">
        <v>26</v>
      </c>
      <c r="H60" s="23" t="s">
        <v>32</v>
      </c>
      <c r="I60" s="23" t="s">
        <v>33</v>
      </c>
      <c r="J60" s="25">
        <v>303</v>
      </c>
      <c r="K60" s="23" t="s">
        <v>20</v>
      </c>
      <c r="L60" s="25" t="s">
        <v>37</v>
      </c>
      <c r="M60" s="13"/>
      <c r="N60" s="30"/>
      <c r="O60" s="18">
        <f>D60-C60</f>
        <v>6.2499999999999944E-2</v>
      </c>
    </row>
    <row r="61" spans="1:15" s="7" customFormat="1" ht="24">
      <c r="A61" s="12">
        <v>45582</v>
      </c>
      <c r="B61" s="23" t="str">
        <f>TEXT(A61,"dddd")</f>
        <v>czwartek</v>
      </c>
      <c r="C61" s="17">
        <v>0.55208333333333304</v>
      </c>
      <c r="D61" s="17">
        <v>0.61458333333333304</v>
      </c>
      <c r="E61" s="13" t="s">
        <v>31</v>
      </c>
      <c r="F61" s="25" t="s">
        <v>34</v>
      </c>
      <c r="G61" s="13" t="s">
        <v>26</v>
      </c>
      <c r="H61" s="13" t="s">
        <v>32</v>
      </c>
      <c r="I61" s="13" t="s">
        <v>33</v>
      </c>
      <c r="J61" s="19">
        <v>303</v>
      </c>
      <c r="K61" s="13" t="s">
        <v>20</v>
      </c>
      <c r="L61" s="25" t="s">
        <v>36</v>
      </c>
      <c r="M61" s="23"/>
      <c r="N61" s="30"/>
      <c r="O61" s="18">
        <f>D61-C61</f>
        <v>6.25E-2</v>
      </c>
    </row>
    <row r="62" spans="1:15" s="7" customFormat="1" ht="24">
      <c r="A62" s="12">
        <v>45586</v>
      </c>
      <c r="B62" s="23" t="str">
        <f>TEXT(A62,"dddd")</f>
        <v>poniedziałek</v>
      </c>
      <c r="C62" s="24">
        <v>0.625</v>
      </c>
      <c r="D62" s="24">
        <v>0.78125</v>
      </c>
      <c r="E62" s="23" t="s">
        <v>49</v>
      </c>
      <c r="F62" s="25" t="s">
        <v>52</v>
      </c>
      <c r="G62" s="23" t="s">
        <v>17</v>
      </c>
      <c r="H62" s="23" t="s">
        <v>53</v>
      </c>
      <c r="I62" s="23" t="s">
        <v>54</v>
      </c>
      <c r="J62" s="25" t="s">
        <v>55</v>
      </c>
      <c r="K62" s="23" t="s">
        <v>20</v>
      </c>
      <c r="L62" s="25" t="s">
        <v>72</v>
      </c>
      <c r="M62" s="23"/>
      <c r="N62" s="23"/>
      <c r="O62" s="18">
        <f>D62-C62</f>
        <v>0.15625</v>
      </c>
    </row>
    <row r="63" spans="1:15" s="7" customFormat="1" ht="24">
      <c r="A63" s="12">
        <v>45586</v>
      </c>
      <c r="B63" s="23" t="str">
        <f>TEXT(A63,"dddd")</f>
        <v>poniedziałek</v>
      </c>
      <c r="C63" s="24">
        <v>0.625</v>
      </c>
      <c r="D63" s="24">
        <v>0.78125</v>
      </c>
      <c r="E63" s="23" t="s">
        <v>49</v>
      </c>
      <c r="F63" s="25" t="s">
        <v>52</v>
      </c>
      <c r="G63" s="23" t="s">
        <v>17</v>
      </c>
      <c r="H63" s="23" t="s">
        <v>57</v>
      </c>
      <c r="I63" s="23" t="s">
        <v>58</v>
      </c>
      <c r="J63" s="25" t="s">
        <v>73</v>
      </c>
      <c r="K63" s="23" t="s">
        <v>20</v>
      </c>
      <c r="L63" s="25" t="s">
        <v>74</v>
      </c>
      <c r="M63" s="23"/>
      <c r="N63" s="23"/>
      <c r="O63" s="18">
        <f>D63-C63</f>
        <v>0.15625</v>
      </c>
    </row>
    <row r="64" spans="1:15" s="7" customFormat="1">
      <c r="A64" s="12">
        <v>45587</v>
      </c>
      <c r="B64" s="23" t="str">
        <f>TEXT(A64,"dddd")</f>
        <v>wtorek</v>
      </c>
      <c r="C64" s="14">
        <v>0.33333333333333298</v>
      </c>
      <c r="D64" s="14">
        <v>0.39583333333333298</v>
      </c>
      <c r="E64" s="15" t="s">
        <v>15</v>
      </c>
      <c r="F64" s="16" t="s">
        <v>16</v>
      </c>
      <c r="G64" s="15" t="s">
        <v>17</v>
      </c>
      <c r="H64" s="15" t="s">
        <v>18</v>
      </c>
      <c r="I64" s="15" t="s">
        <v>19</v>
      </c>
      <c r="J64" s="16">
        <v>302</v>
      </c>
      <c r="K64" s="15" t="s">
        <v>20</v>
      </c>
      <c r="L64" s="16" t="s">
        <v>21</v>
      </c>
      <c r="M64" s="31"/>
      <c r="N64" s="31"/>
      <c r="O64" s="18">
        <f>D64-C64</f>
        <v>6.25E-2</v>
      </c>
    </row>
    <row r="65" spans="1:15" s="7" customFormat="1">
      <c r="A65" s="12">
        <v>45587</v>
      </c>
      <c r="B65" s="23" t="str">
        <f>TEXT(A65,"dddd")</f>
        <v>wtorek</v>
      </c>
      <c r="C65" s="14">
        <v>0.40625</v>
      </c>
      <c r="D65" s="14">
        <v>0.46875</v>
      </c>
      <c r="E65" s="15" t="s">
        <v>15</v>
      </c>
      <c r="F65" s="16" t="s">
        <v>16</v>
      </c>
      <c r="G65" s="15" t="s">
        <v>17</v>
      </c>
      <c r="H65" s="15" t="s">
        <v>18</v>
      </c>
      <c r="I65" s="15" t="s">
        <v>19</v>
      </c>
      <c r="J65" s="16">
        <v>302</v>
      </c>
      <c r="K65" s="15" t="s">
        <v>20</v>
      </c>
      <c r="L65" s="16" t="s">
        <v>22</v>
      </c>
      <c r="M65" s="31"/>
      <c r="N65" s="31"/>
      <c r="O65" s="18">
        <f>D65-C65</f>
        <v>6.25E-2</v>
      </c>
    </row>
    <row r="66" spans="1:15" s="7" customFormat="1">
      <c r="A66" s="12">
        <v>45587</v>
      </c>
      <c r="B66" s="23" t="str">
        <f>TEXT(A66,"dddd")</f>
        <v>wtorek</v>
      </c>
      <c r="C66" s="14">
        <v>0.47916666666666702</v>
      </c>
      <c r="D66" s="14">
        <v>0.54166666666666696</v>
      </c>
      <c r="E66" s="15" t="s">
        <v>15</v>
      </c>
      <c r="F66" s="16" t="s">
        <v>16</v>
      </c>
      <c r="G66" s="15" t="s">
        <v>17</v>
      </c>
      <c r="H66" s="15" t="s">
        <v>18</v>
      </c>
      <c r="I66" s="15" t="s">
        <v>19</v>
      </c>
      <c r="J66" s="16">
        <v>302</v>
      </c>
      <c r="K66" s="15" t="s">
        <v>20</v>
      </c>
      <c r="L66" s="16" t="s">
        <v>23</v>
      </c>
      <c r="M66" s="31"/>
      <c r="N66" s="31"/>
      <c r="O66" s="18">
        <f>D66-C66</f>
        <v>6.2499999999999944E-2</v>
      </c>
    </row>
    <row r="67" spans="1:15" s="7" customFormat="1" ht="24">
      <c r="A67" s="12">
        <v>45587</v>
      </c>
      <c r="B67" s="23" t="str">
        <f>TEXT(A67,"dddd")</f>
        <v>wtorek</v>
      </c>
      <c r="C67" s="14">
        <v>0.55208333333333304</v>
      </c>
      <c r="D67" s="14">
        <v>0.61458333333333304</v>
      </c>
      <c r="E67" s="15" t="s">
        <v>24</v>
      </c>
      <c r="F67" s="16" t="s">
        <v>25</v>
      </c>
      <c r="G67" s="15" t="s">
        <v>26</v>
      </c>
      <c r="H67" s="15" t="s">
        <v>47</v>
      </c>
      <c r="I67" s="15" t="s">
        <v>48</v>
      </c>
      <c r="J67" s="16" t="s">
        <v>29</v>
      </c>
      <c r="K67" s="15" t="s">
        <v>20</v>
      </c>
      <c r="L67" s="16" t="s">
        <v>30</v>
      </c>
      <c r="M67" s="31"/>
      <c r="N67" s="31"/>
      <c r="O67" s="18">
        <f>D67-C67</f>
        <v>6.25E-2</v>
      </c>
    </row>
    <row r="68" spans="1:15" s="7" customFormat="1" ht="24">
      <c r="A68" s="12">
        <v>45587</v>
      </c>
      <c r="B68" s="23" t="str">
        <f>TEXT(A68,"dddd")</f>
        <v>wtorek</v>
      </c>
      <c r="C68" s="14">
        <v>0.625</v>
      </c>
      <c r="D68" s="14">
        <v>0.6875</v>
      </c>
      <c r="E68" s="23" t="s">
        <v>49</v>
      </c>
      <c r="F68" s="25" t="s">
        <v>25</v>
      </c>
      <c r="G68" s="23" t="s">
        <v>17</v>
      </c>
      <c r="H68" s="23" t="s">
        <v>53</v>
      </c>
      <c r="I68" s="23" t="s">
        <v>54</v>
      </c>
      <c r="J68" s="16" t="s">
        <v>29</v>
      </c>
      <c r="K68" s="23" t="s">
        <v>20</v>
      </c>
      <c r="L68" s="25" t="s">
        <v>30</v>
      </c>
      <c r="M68" s="31"/>
      <c r="N68" s="31"/>
      <c r="O68" s="18">
        <f>D68-C68</f>
        <v>6.25E-2</v>
      </c>
    </row>
    <row r="69" spans="1:15" s="7" customFormat="1" ht="24">
      <c r="A69" s="12">
        <v>45587</v>
      </c>
      <c r="B69" s="23" t="str">
        <f>TEXT(A69,"dddd")</f>
        <v>wtorek</v>
      </c>
      <c r="C69" s="14">
        <v>0.69791666666666696</v>
      </c>
      <c r="D69" s="14">
        <v>0.78125</v>
      </c>
      <c r="E69" s="23" t="s">
        <v>49</v>
      </c>
      <c r="F69" s="25" t="s">
        <v>25</v>
      </c>
      <c r="G69" s="23" t="s">
        <v>26</v>
      </c>
      <c r="H69" s="23" t="s">
        <v>53</v>
      </c>
      <c r="I69" s="23" t="s">
        <v>54</v>
      </c>
      <c r="J69" s="16" t="s">
        <v>29</v>
      </c>
      <c r="K69" s="23" t="s">
        <v>20</v>
      </c>
      <c r="L69" s="25" t="s">
        <v>30</v>
      </c>
      <c r="M69" s="31"/>
      <c r="N69" s="31"/>
      <c r="O69" s="18">
        <f>D69-C69</f>
        <v>8.3333333333333037E-2</v>
      </c>
    </row>
    <row r="70" spans="1:15" s="7" customFormat="1">
      <c r="A70" s="12">
        <v>45594</v>
      </c>
      <c r="B70" s="23" t="str">
        <f>TEXT(A70,"dddd")</f>
        <v>wtorek</v>
      </c>
      <c r="C70" s="14">
        <v>0.33333333333333298</v>
      </c>
      <c r="D70" s="14">
        <v>0.39583333333333298</v>
      </c>
      <c r="E70" s="15" t="s">
        <v>15</v>
      </c>
      <c r="F70" s="16" t="s">
        <v>16</v>
      </c>
      <c r="G70" s="15" t="s">
        <v>17</v>
      </c>
      <c r="H70" s="15" t="s">
        <v>18</v>
      </c>
      <c r="I70" s="15" t="s">
        <v>19</v>
      </c>
      <c r="J70" s="16" t="s">
        <v>75</v>
      </c>
      <c r="K70" s="15" t="s">
        <v>20</v>
      </c>
      <c r="L70" s="16" t="s">
        <v>23</v>
      </c>
      <c r="M70" s="13"/>
      <c r="N70" s="23"/>
      <c r="O70" s="18">
        <f>D70-C70</f>
        <v>6.25E-2</v>
      </c>
    </row>
    <row r="71" spans="1:15" s="7" customFormat="1">
      <c r="A71" s="12">
        <v>45594</v>
      </c>
      <c r="B71" s="23" t="str">
        <f>TEXT(A71,"dddd")</f>
        <v>wtorek</v>
      </c>
      <c r="C71" s="14">
        <v>0.40625</v>
      </c>
      <c r="D71" s="14">
        <v>0.46875</v>
      </c>
      <c r="E71" s="15" t="s">
        <v>15</v>
      </c>
      <c r="F71" s="16" t="s">
        <v>16</v>
      </c>
      <c r="G71" s="15" t="s">
        <v>17</v>
      </c>
      <c r="H71" s="15" t="s">
        <v>18</v>
      </c>
      <c r="I71" s="15" t="s">
        <v>19</v>
      </c>
      <c r="J71" s="16" t="s">
        <v>75</v>
      </c>
      <c r="K71" s="15" t="s">
        <v>20</v>
      </c>
      <c r="L71" s="16" t="s">
        <v>21</v>
      </c>
      <c r="M71" s="23"/>
      <c r="N71" s="23"/>
      <c r="O71" s="18">
        <f>D71-C71</f>
        <v>6.25E-2</v>
      </c>
    </row>
    <row r="72" spans="1:15" s="7" customFormat="1">
      <c r="A72" s="12">
        <v>45594</v>
      </c>
      <c r="B72" s="23" t="str">
        <f>TEXT(A72,"dddd")</f>
        <v>wtorek</v>
      </c>
      <c r="C72" s="14">
        <v>0.47916666666666702</v>
      </c>
      <c r="D72" s="14">
        <v>0.54166666666666696</v>
      </c>
      <c r="E72" s="15" t="s">
        <v>15</v>
      </c>
      <c r="F72" s="16" t="s">
        <v>16</v>
      </c>
      <c r="G72" s="15" t="s">
        <v>17</v>
      </c>
      <c r="H72" s="15" t="s">
        <v>18</v>
      </c>
      <c r="I72" s="15" t="s">
        <v>19</v>
      </c>
      <c r="J72" s="16" t="s">
        <v>75</v>
      </c>
      <c r="K72" s="15" t="s">
        <v>20</v>
      </c>
      <c r="L72" s="16" t="s">
        <v>22</v>
      </c>
      <c r="M72" s="23"/>
      <c r="N72" s="23"/>
      <c r="O72" s="18">
        <f>D72-C72</f>
        <v>6.2499999999999944E-2</v>
      </c>
    </row>
    <row r="73" spans="1:15" s="7" customFormat="1" ht="24">
      <c r="A73" s="12">
        <v>45594</v>
      </c>
      <c r="B73" s="23" t="str">
        <f>TEXT(A73,"dddd")</f>
        <v>wtorek</v>
      </c>
      <c r="C73" s="14">
        <v>0.61458333333333304</v>
      </c>
      <c r="D73" s="14">
        <v>0.67708333333333304</v>
      </c>
      <c r="E73" s="23" t="s">
        <v>49</v>
      </c>
      <c r="F73" s="25" t="s">
        <v>25</v>
      </c>
      <c r="G73" s="23" t="s">
        <v>26</v>
      </c>
      <c r="H73" s="23" t="s">
        <v>50</v>
      </c>
      <c r="I73" s="23" t="s">
        <v>51</v>
      </c>
      <c r="J73" s="16" t="s">
        <v>35</v>
      </c>
      <c r="K73" s="23" t="s">
        <v>20</v>
      </c>
      <c r="L73" s="25" t="s">
        <v>30</v>
      </c>
      <c r="M73" s="23"/>
      <c r="N73" s="23"/>
      <c r="O73" s="18">
        <f>D73-C73</f>
        <v>6.25E-2</v>
      </c>
    </row>
    <row r="74" spans="1:15" s="7" customFormat="1" ht="24">
      <c r="A74" s="34">
        <v>45594</v>
      </c>
      <c r="B74" s="23" t="str">
        <f>TEXT(A74,"dddd")</f>
        <v>wtorek</v>
      </c>
      <c r="C74" s="35">
        <v>0.6875</v>
      </c>
      <c r="D74" s="35">
        <v>0.78125</v>
      </c>
      <c r="E74" s="36" t="s">
        <v>49</v>
      </c>
      <c r="F74" s="37" t="s">
        <v>25</v>
      </c>
      <c r="G74" s="36" t="s">
        <v>26</v>
      </c>
      <c r="H74" s="36" t="s">
        <v>50</v>
      </c>
      <c r="I74" s="36" t="s">
        <v>51</v>
      </c>
      <c r="J74" s="40" t="s">
        <v>35</v>
      </c>
      <c r="K74" s="36" t="s">
        <v>20</v>
      </c>
      <c r="L74" s="37" t="s">
        <v>30</v>
      </c>
      <c r="M74" s="36"/>
      <c r="N74" s="36"/>
      <c r="O74" s="18">
        <f>D74-C74</f>
        <v>9.375E-2</v>
      </c>
    </row>
    <row r="75" spans="1:15" s="7" customFormat="1" ht="15.75">
      <c r="A75" s="12">
        <v>45601</v>
      </c>
      <c r="B75" s="23" t="str">
        <f>TEXT(A75,"dddd")</f>
        <v>wtorek</v>
      </c>
      <c r="C75" s="14">
        <v>0.33333333333333298</v>
      </c>
      <c r="D75" s="14">
        <v>0.39583333333333298</v>
      </c>
      <c r="E75" s="15" t="s">
        <v>15</v>
      </c>
      <c r="F75" s="16" t="s">
        <v>16</v>
      </c>
      <c r="G75" s="15" t="s">
        <v>17</v>
      </c>
      <c r="H75" s="15" t="s">
        <v>18</v>
      </c>
      <c r="I75" s="15" t="s">
        <v>19</v>
      </c>
      <c r="J75" s="16">
        <v>202</v>
      </c>
      <c r="K75" s="15" t="s">
        <v>20</v>
      </c>
      <c r="L75" s="16" t="s">
        <v>22</v>
      </c>
      <c r="M75" s="23"/>
      <c r="N75" s="32"/>
      <c r="O75" s="18">
        <f>D75-C75</f>
        <v>6.25E-2</v>
      </c>
    </row>
    <row r="76" spans="1:15" s="7" customFormat="1" ht="15.75">
      <c r="A76" s="12">
        <v>45601</v>
      </c>
      <c r="B76" s="23" t="str">
        <f>TEXT(A76,"dddd")</f>
        <v>wtorek</v>
      </c>
      <c r="C76" s="14">
        <v>0.40625</v>
      </c>
      <c r="D76" s="14">
        <v>0.46875</v>
      </c>
      <c r="E76" s="15" t="s">
        <v>15</v>
      </c>
      <c r="F76" s="16" t="s">
        <v>16</v>
      </c>
      <c r="G76" s="15" t="s">
        <v>17</v>
      </c>
      <c r="H76" s="15" t="s">
        <v>18</v>
      </c>
      <c r="I76" s="15" t="s">
        <v>19</v>
      </c>
      <c r="J76" s="16">
        <v>202</v>
      </c>
      <c r="K76" s="15" t="s">
        <v>20</v>
      </c>
      <c r="L76" s="16" t="s">
        <v>23</v>
      </c>
      <c r="M76" s="23"/>
      <c r="N76" s="32"/>
      <c r="O76" s="18">
        <f>D76-C76</f>
        <v>6.25E-2</v>
      </c>
    </row>
    <row r="77" spans="1:15" s="7" customFormat="1" ht="15.75">
      <c r="A77" s="12">
        <v>45601</v>
      </c>
      <c r="B77" s="23" t="str">
        <f>TEXT(A77,"dddd")</f>
        <v>wtorek</v>
      </c>
      <c r="C77" s="14">
        <v>0.47916666666666702</v>
      </c>
      <c r="D77" s="14">
        <v>0.54166666666666696</v>
      </c>
      <c r="E77" s="15" t="s">
        <v>15</v>
      </c>
      <c r="F77" s="16" t="s">
        <v>16</v>
      </c>
      <c r="G77" s="15" t="s">
        <v>17</v>
      </c>
      <c r="H77" s="15" t="s">
        <v>18</v>
      </c>
      <c r="I77" s="15" t="s">
        <v>19</v>
      </c>
      <c r="J77" s="16">
        <v>202</v>
      </c>
      <c r="K77" s="15" t="s">
        <v>20</v>
      </c>
      <c r="L77" s="16" t="s">
        <v>21</v>
      </c>
      <c r="M77" s="13"/>
      <c r="N77" s="32"/>
      <c r="O77" s="18">
        <f>D77-C77</f>
        <v>6.2499999999999944E-2</v>
      </c>
    </row>
    <row r="78" spans="1:15" s="7" customFormat="1" ht="24">
      <c r="A78" s="22">
        <v>45601</v>
      </c>
      <c r="B78" s="23" t="str">
        <f>TEXT(A78,"dddd")</f>
        <v>wtorek</v>
      </c>
      <c r="C78" s="14">
        <v>0.55208333333333304</v>
      </c>
      <c r="D78" s="14">
        <v>0.61458333333333304</v>
      </c>
      <c r="E78" s="15" t="s">
        <v>24</v>
      </c>
      <c r="F78" s="25" t="s">
        <v>25</v>
      </c>
      <c r="G78" s="23" t="s">
        <v>26</v>
      </c>
      <c r="H78" s="23" t="s">
        <v>27</v>
      </c>
      <c r="I78" s="23" t="s">
        <v>28</v>
      </c>
      <c r="J78" s="25" t="s">
        <v>77</v>
      </c>
      <c r="K78" s="23" t="s">
        <v>20</v>
      </c>
      <c r="L78" s="25" t="s">
        <v>30</v>
      </c>
      <c r="M78" s="13"/>
      <c r="N78" s="23"/>
      <c r="O78" s="18">
        <f>D78-C78</f>
        <v>6.25E-2</v>
      </c>
    </row>
    <row r="79" spans="1:15" s="7" customFormat="1" ht="24">
      <c r="A79" s="12">
        <v>45601</v>
      </c>
      <c r="B79" s="23" t="str">
        <f>TEXT(A79,"dddd")</f>
        <v>wtorek</v>
      </c>
      <c r="C79" s="14">
        <v>0.625</v>
      </c>
      <c r="D79" s="14">
        <v>0.71875</v>
      </c>
      <c r="E79" s="15" t="s">
        <v>24</v>
      </c>
      <c r="F79" s="25" t="s">
        <v>25</v>
      </c>
      <c r="G79" s="23" t="s">
        <v>26</v>
      </c>
      <c r="H79" s="23" t="s">
        <v>27</v>
      </c>
      <c r="I79" s="23" t="s">
        <v>28</v>
      </c>
      <c r="J79" s="25" t="s">
        <v>77</v>
      </c>
      <c r="K79" s="23" t="s">
        <v>20</v>
      </c>
      <c r="L79" s="25" t="s">
        <v>30</v>
      </c>
      <c r="M79" s="23"/>
      <c r="N79" s="23"/>
      <c r="O79" s="18">
        <f>D79-C79</f>
        <v>9.375E-2</v>
      </c>
    </row>
    <row r="80" spans="1:15" s="7" customFormat="1" ht="24">
      <c r="A80" s="12">
        <v>45603</v>
      </c>
      <c r="B80" s="23" t="str">
        <f>TEXT(A80,"dddd")</f>
        <v>czwartek</v>
      </c>
      <c r="C80" s="24">
        <v>0.33333333333333298</v>
      </c>
      <c r="D80" s="24">
        <v>0.80208333333333304</v>
      </c>
      <c r="E80" s="23" t="s">
        <v>49</v>
      </c>
      <c r="F80" s="25" t="s">
        <v>52</v>
      </c>
      <c r="G80" s="23" t="s">
        <v>17</v>
      </c>
      <c r="H80" s="23" t="s">
        <v>53</v>
      </c>
      <c r="I80" s="23" t="s">
        <v>54</v>
      </c>
      <c r="J80" s="25" t="s">
        <v>55</v>
      </c>
      <c r="K80" s="23" t="s">
        <v>20</v>
      </c>
      <c r="L80" s="25" t="s">
        <v>78</v>
      </c>
      <c r="M80" s="13"/>
      <c r="N80" s="33"/>
      <c r="O80" s="18">
        <f>D80-C80</f>
        <v>0.46875000000000006</v>
      </c>
    </row>
    <row r="81" spans="1:15" s="7" customFormat="1" ht="24">
      <c r="A81" s="22">
        <v>45603</v>
      </c>
      <c r="B81" s="23" t="str">
        <f>TEXT(A81,"dddd")</f>
        <v>czwartek</v>
      </c>
      <c r="C81" s="24">
        <v>0.33333333333333298</v>
      </c>
      <c r="D81" s="24">
        <v>0.80208333333333304</v>
      </c>
      <c r="E81" s="23" t="s">
        <v>49</v>
      </c>
      <c r="F81" s="25" t="s">
        <v>52</v>
      </c>
      <c r="G81" s="23" t="s">
        <v>17</v>
      </c>
      <c r="H81" s="23" t="s">
        <v>57</v>
      </c>
      <c r="I81" s="23" t="s">
        <v>58</v>
      </c>
      <c r="J81" s="25" t="s">
        <v>59</v>
      </c>
      <c r="K81" s="23" t="s">
        <v>20</v>
      </c>
      <c r="L81" s="25" t="s">
        <v>79</v>
      </c>
      <c r="M81" s="23"/>
      <c r="N81" s="33"/>
      <c r="O81" s="18">
        <f>D81-C81</f>
        <v>0.46875000000000006</v>
      </c>
    </row>
    <row r="82" spans="1:15" s="7" customFormat="1">
      <c r="A82" s="22">
        <v>45608</v>
      </c>
      <c r="B82" s="23" t="str">
        <f>TEXT(A82,"dddd")</f>
        <v>wtorek</v>
      </c>
      <c r="C82" s="14">
        <v>0.33333333333333298</v>
      </c>
      <c r="D82" s="14">
        <v>0.39583333333333298</v>
      </c>
      <c r="E82" s="15" t="s">
        <v>15</v>
      </c>
      <c r="F82" s="16" t="s">
        <v>16</v>
      </c>
      <c r="G82" s="15" t="s">
        <v>17</v>
      </c>
      <c r="H82" s="15" t="s">
        <v>18</v>
      </c>
      <c r="I82" s="15" t="s">
        <v>19</v>
      </c>
      <c r="J82" s="16">
        <v>303</v>
      </c>
      <c r="K82" s="15" t="s">
        <v>20</v>
      </c>
      <c r="L82" s="16" t="s">
        <v>21</v>
      </c>
      <c r="M82" s="23"/>
      <c r="N82" s="27"/>
      <c r="O82" s="18">
        <f>D82-C82</f>
        <v>6.25E-2</v>
      </c>
    </row>
    <row r="83" spans="1:15" s="7" customFormat="1">
      <c r="A83" s="22">
        <v>45608</v>
      </c>
      <c r="B83" s="23" t="str">
        <f>TEXT(A83,"dddd")</f>
        <v>wtorek</v>
      </c>
      <c r="C83" s="14">
        <v>0.40625</v>
      </c>
      <c r="D83" s="14">
        <v>0.46875</v>
      </c>
      <c r="E83" s="15" t="s">
        <v>15</v>
      </c>
      <c r="F83" s="16" t="s">
        <v>16</v>
      </c>
      <c r="G83" s="15" t="s">
        <v>17</v>
      </c>
      <c r="H83" s="15" t="s">
        <v>18</v>
      </c>
      <c r="I83" s="15" t="s">
        <v>19</v>
      </c>
      <c r="J83" s="16">
        <v>303</v>
      </c>
      <c r="K83" s="15" t="s">
        <v>20</v>
      </c>
      <c r="L83" s="16" t="s">
        <v>22</v>
      </c>
      <c r="M83" s="23"/>
      <c r="N83" s="27"/>
      <c r="O83" s="18">
        <f>D83-C83</f>
        <v>6.25E-2</v>
      </c>
    </row>
    <row r="84" spans="1:15" s="7" customFormat="1">
      <c r="A84" s="22">
        <v>45608</v>
      </c>
      <c r="B84" s="23" t="str">
        <f>TEXT(A84,"dddd")</f>
        <v>wtorek</v>
      </c>
      <c r="C84" s="14">
        <v>0.47916666666666702</v>
      </c>
      <c r="D84" s="14">
        <v>0.54166666666666696</v>
      </c>
      <c r="E84" s="15" t="s">
        <v>15</v>
      </c>
      <c r="F84" s="16" t="s">
        <v>16</v>
      </c>
      <c r="G84" s="15" t="s">
        <v>17</v>
      </c>
      <c r="H84" s="15" t="s">
        <v>18</v>
      </c>
      <c r="I84" s="15" t="s">
        <v>19</v>
      </c>
      <c r="J84" s="16">
        <v>303</v>
      </c>
      <c r="K84" s="15" t="s">
        <v>20</v>
      </c>
      <c r="L84" s="16" t="s">
        <v>23</v>
      </c>
      <c r="M84" s="23"/>
      <c r="N84" s="27"/>
      <c r="O84" s="18">
        <f>D84-C84</f>
        <v>6.2499999999999944E-2</v>
      </c>
    </row>
    <row r="85" spans="1:15" s="7" customFormat="1" ht="24">
      <c r="A85" s="12">
        <v>45608</v>
      </c>
      <c r="B85" s="23" t="str">
        <f>TEXT(A85,"dddd")</f>
        <v>wtorek</v>
      </c>
      <c r="C85" s="14">
        <v>0.61458333333333304</v>
      </c>
      <c r="D85" s="14">
        <v>0.67708333333333304</v>
      </c>
      <c r="E85" s="23" t="s">
        <v>49</v>
      </c>
      <c r="F85" s="25" t="s">
        <v>25</v>
      </c>
      <c r="G85" s="23" t="s">
        <v>26</v>
      </c>
      <c r="H85" s="23" t="s">
        <v>50</v>
      </c>
      <c r="I85" s="23" t="s">
        <v>51</v>
      </c>
      <c r="J85" s="25" t="s">
        <v>41</v>
      </c>
      <c r="K85" s="23" t="s">
        <v>20</v>
      </c>
      <c r="L85" s="25" t="s">
        <v>30</v>
      </c>
      <c r="M85" s="23"/>
      <c r="N85" s="32"/>
      <c r="O85" s="18">
        <f>D85-C85</f>
        <v>6.25E-2</v>
      </c>
    </row>
    <row r="86" spans="1:15" s="7" customFormat="1" ht="24">
      <c r="A86" s="34">
        <v>45608</v>
      </c>
      <c r="B86" s="23" t="str">
        <f>TEXT(A86,"dddd")</f>
        <v>wtorek</v>
      </c>
      <c r="C86" s="35">
        <v>0.6875</v>
      </c>
      <c r="D86" s="35">
        <v>0.78125</v>
      </c>
      <c r="E86" s="36" t="s">
        <v>49</v>
      </c>
      <c r="F86" s="37" t="s">
        <v>25</v>
      </c>
      <c r="G86" s="36" t="s">
        <v>26</v>
      </c>
      <c r="H86" s="36" t="s">
        <v>50</v>
      </c>
      <c r="I86" s="36" t="s">
        <v>51</v>
      </c>
      <c r="J86" s="37" t="s">
        <v>41</v>
      </c>
      <c r="K86" s="36" t="s">
        <v>20</v>
      </c>
      <c r="L86" s="37" t="s">
        <v>30</v>
      </c>
      <c r="M86" s="36"/>
      <c r="N86" s="41"/>
      <c r="O86" s="18">
        <f>D86-C86</f>
        <v>9.375E-2</v>
      </c>
    </row>
    <row r="87" spans="1:15" s="7" customFormat="1">
      <c r="A87" s="12">
        <v>45615</v>
      </c>
      <c r="B87" s="23" t="str">
        <f>TEXT(A87,"dddd")</f>
        <v>wtorek</v>
      </c>
      <c r="C87" s="14">
        <v>0.33333333333333298</v>
      </c>
      <c r="D87" s="14">
        <v>0.39583333333333298</v>
      </c>
      <c r="E87" s="15" t="s">
        <v>15</v>
      </c>
      <c r="F87" s="16" t="s">
        <v>16</v>
      </c>
      <c r="G87" s="15" t="s">
        <v>17</v>
      </c>
      <c r="H87" s="15" t="s">
        <v>18</v>
      </c>
      <c r="I87" s="15" t="s">
        <v>19</v>
      </c>
      <c r="J87" s="16">
        <v>202</v>
      </c>
      <c r="K87" s="15" t="s">
        <v>20</v>
      </c>
      <c r="L87" s="16" t="s">
        <v>23</v>
      </c>
      <c r="M87" s="20"/>
      <c r="N87" s="21"/>
      <c r="O87" s="18">
        <f>D87-C87</f>
        <v>6.25E-2</v>
      </c>
    </row>
    <row r="88" spans="1:15" s="7" customFormat="1">
      <c r="A88" s="12">
        <v>45615</v>
      </c>
      <c r="B88" s="23" t="str">
        <f>TEXT(A88,"dddd")</f>
        <v>wtorek</v>
      </c>
      <c r="C88" s="14">
        <v>0.40625</v>
      </c>
      <c r="D88" s="14">
        <v>0.46875</v>
      </c>
      <c r="E88" s="15" t="s">
        <v>15</v>
      </c>
      <c r="F88" s="16" t="s">
        <v>16</v>
      </c>
      <c r="G88" s="15" t="s">
        <v>17</v>
      </c>
      <c r="H88" s="15" t="s">
        <v>18</v>
      </c>
      <c r="I88" s="15" t="s">
        <v>19</v>
      </c>
      <c r="J88" s="16">
        <v>202</v>
      </c>
      <c r="K88" s="15" t="s">
        <v>20</v>
      </c>
      <c r="L88" s="16" t="s">
        <v>21</v>
      </c>
      <c r="M88" s="20"/>
      <c r="N88" s="21"/>
      <c r="O88" s="18">
        <f>D88-C88</f>
        <v>6.25E-2</v>
      </c>
    </row>
    <row r="89" spans="1:15" s="7" customFormat="1">
      <c r="A89" s="12">
        <v>45615</v>
      </c>
      <c r="B89" s="23" t="str">
        <f>TEXT(A89,"dddd")</f>
        <v>wtorek</v>
      </c>
      <c r="C89" s="14">
        <v>0.47916666666666702</v>
      </c>
      <c r="D89" s="14">
        <v>0.54166666666666696</v>
      </c>
      <c r="E89" s="15" t="s">
        <v>15</v>
      </c>
      <c r="F89" s="16" t="s">
        <v>16</v>
      </c>
      <c r="G89" s="15" t="s">
        <v>17</v>
      </c>
      <c r="H89" s="15" t="s">
        <v>18</v>
      </c>
      <c r="I89" s="15" t="s">
        <v>19</v>
      </c>
      <c r="J89" s="16">
        <v>202</v>
      </c>
      <c r="K89" s="15" t="s">
        <v>20</v>
      </c>
      <c r="L89" s="16" t="s">
        <v>22</v>
      </c>
      <c r="M89" s="20"/>
      <c r="N89" s="21"/>
      <c r="O89" s="18">
        <f>D89-C89</f>
        <v>6.2499999999999944E-2</v>
      </c>
    </row>
    <row r="90" spans="1:15" s="7" customFormat="1" ht="24">
      <c r="A90" s="12">
        <v>45615</v>
      </c>
      <c r="B90" s="23" t="str">
        <f>TEXT(A90,"dddd")</f>
        <v>wtorek</v>
      </c>
      <c r="C90" s="14">
        <v>0.55208333333333304</v>
      </c>
      <c r="D90" s="14">
        <v>0.61458333333333304</v>
      </c>
      <c r="E90" s="15" t="s">
        <v>24</v>
      </c>
      <c r="F90" s="25" t="s">
        <v>25</v>
      </c>
      <c r="G90" s="23" t="s">
        <v>26</v>
      </c>
      <c r="H90" s="23" t="s">
        <v>27</v>
      </c>
      <c r="I90" s="23" t="s">
        <v>28</v>
      </c>
      <c r="J90" s="25" t="s">
        <v>67</v>
      </c>
      <c r="K90" s="23" t="s">
        <v>20</v>
      </c>
      <c r="L90" s="25" t="s">
        <v>30</v>
      </c>
      <c r="M90" s="13"/>
      <c r="N90" s="33"/>
      <c r="O90" s="18">
        <f>D90-C90</f>
        <v>6.25E-2</v>
      </c>
    </row>
    <row r="91" spans="1:15" s="7" customFormat="1" ht="24">
      <c r="A91" s="12">
        <v>45615</v>
      </c>
      <c r="B91" s="23" t="str">
        <f>TEXT(A91,"dddd")</f>
        <v>wtorek</v>
      </c>
      <c r="C91" s="14">
        <v>0.625</v>
      </c>
      <c r="D91" s="14">
        <v>0.71875</v>
      </c>
      <c r="E91" s="15" t="s">
        <v>24</v>
      </c>
      <c r="F91" s="25" t="s">
        <v>25</v>
      </c>
      <c r="G91" s="23" t="s">
        <v>26</v>
      </c>
      <c r="H91" s="23" t="s">
        <v>27</v>
      </c>
      <c r="I91" s="23" t="s">
        <v>28</v>
      </c>
      <c r="J91" s="25" t="s">
        <v>67</v>
      </c>
      <c r="K91" s="23" t="s">
        <v>20</v>
      </c>
      <c r="L91" s="25" t="s">
        <v>30</v>
      </c>
      <c r="M91" s="23"/>
      <c r="N91" s="33"/>
      <c r="O91" s="18">
        <f>D91-C91</f>
        <v>9.375E-2</v>
      </c>
    </row>
    <row r="92" spans="1:15" s="7" customFormat="1">
      <c r="A92" s="12">
        <v>45622</v>
      </c>
      <c r="B92" s="23" t="str">
        <f>TEXT(A92,"dddd")</f>
        <v>wtorek</v>
      </c>
      <c r="C92" s="14">
        <v>0.33333333333333298</v>
      </c>
      <c r="D92" s="14">
        <v>0.39583333333333298</v>
      </c>
      <c r="E92" s="15" t="s">
        <v>15</v>
      </c>
      <c r="F92" s="16" t="s">
        <v>16</v>
      </c>
      <c r="G92" s="15" t="s">
        <v>17</v>
      </c>
      <c r="H92" s="15" t="s">
        <v>18</v>
      </c>
      <c r="I92" s="15" t="s">
        <v>19</v>
      </c>
      <c r="J92" s="16">
        <v>607</v>
      </c>
      <c r="K92" s="15" t="s">
        <v>20</v>
      </c>
      <c r="L92" s="16" t="s">
        <v>22</v>
      </c>
      <c r="M92" s="13"/>
      <c r="N92" s="23"/>
      <c r="O92" s="18">
        <f>D92-C92</f>
        <v>6.25E-2</v>
      </c>
    </row>
    <row r="93" spans="1:15" s="7" customFormat="1">
      <c r="A93" s="12">
        <v>45622</v>
      </c>
      <c r="B93" s="23" t="str">
        <f>TEXT(A93,"dddd")</f>
        <v>wtorek</v>
      </c>
      <c r="C93" s="14">
        <v>0.40625</v>
      </c>
      <c r="D93" s="14">
        <v>0.46875</v>
      </c>
      <c r="E93" s="15" t="s">
        <v>15</v>
      </c>
      <c r="F93" s="16" t="s">
        <v>16</v>
      </c>
      <c r="G93" s="15" t="s">
        <v>17</v>
      </c>
      <c r="H93" s="15" t="s">
        <v>18</v>
      </c>
      <c r="I93" s="15" t="s">
        <v>19</v>
      </c>
      <c r="J93" s="16">
        <v>607</v>
      </c>
      <c r="K93" s="15" t="s">
        <v>20</v>
      </c>
      <c r="L93" s="16" t="s">
        <v>23</v>
      </c>
      <c r="M93" s="13"/>
      <c r="N93" s="23"/>
      <c r="O93" s="18">
        <f>D93-C93</f>
        <v>6.25E-2</v>
      </c>
    </row>
    <row r="94" spans="1:15" s="7" customFormat="1">
      <c r="A94" s="12">
        <v>45622</v>
      </c>
      <c r="B94" s="23" t="str">
        <f>TEXT(A94,"dddd")</f>
        <v>wtorek</v>
      </c>
      <c r="C94" s="14">
        <v>0.47916666666666702</v>
      </c>
      <c r="D94" s="14">
        <v>0.54166666666666696</v>
      </c>
      <c r="E94" s="15" t="s">
        <v>15</v>
      </c>
      <c r="F94" s="16" t="s">
        <v>16</v>
      </c>
      <c r="G94" s="15" t="s">
        <v>17</v>
      </c>
      <c r="H94" s="15" t="s">
        <v>18</v>
      </c>
      <c r="I94" s="15" t="s">
        <v>19</v>
      </c>
      <c r="J94" s="16">
        <v>607</v>
      </c>
      <c r="K94" s="15" t="s">
        <v>20</v>
      </c>
      <c r="L94" s="16" t="s">
        <v>21</v>
      </c>
      <c r="M94" s="13"/>
      <c r="N94" s="23"/>
      <c r="O94" s="18">
        <f>D94-C94</f>
        <v>6.2499999999999944E-2</v>
      </c>
    </row>
    <row r="95" spans="1:15" s="7" customFormat="1" ht="24">
      <c r="A95" s="12">
        <v>45622</v>
      </c>
      <c r="B95" s="23" t="str">
        <f>TEXT(A95,"dddd")</f>
        <v>wtorek</v>
      </c>
      <c r="C95" s="14">
        <v>0.55208333333333304</v>
      </c>
      <c r="D95" s="14">
        <v>0.61458333333333304</v>
      </c>
      <c r="E95" s="15" t="s">
        <v>24</v>
      </c>
      <c r="F95" s="16" t="s">
        <v>25</v>
      </c>
      <c r="G95" s="15" t="s">
        <v>26</v>
      </c>
      <c r="H95" s="15" t="s">
        <v>47</v>
      </c>
      <c r="I95" s="15" t="s">
        <v>48</v>
      </c>
      <c r="J95" s="16" t="s">
        <v>35</v>
      </c>
      <c r="K95" s="15" t="s">
        <v>20</v>
      </c>
      <c r="L95" s="16" t="s">
        <v>30</v>
      </c>
      <c r="M95" s="13"/>
      <c r="N95" s="32"/>
      <c r="O95" s="18">
        <f>D95-C95</f>
        <v>6.25E-2</v>
      </c>
    </row>
    <row r="96" spans="1:15" s="7" customFormat="1" ht="24">
      <c r="A96" s="12">
        <v>45622</v>
      </c>
      <c r="B96" s="23" t="str">
        <f>TEXT(A96,"dddd")</f>
        <v>wtorek</v>
      </c>
      <c r="C96" s="14">
        <v>0.625</v>
      </c>
      <c r="D96" s="14">
        <v>0.6875</v>
      </c>
      <c r="E96" s="15" t="s">
        <v>24</v>
      </c>
      <c r="F96" s="16" t="s">
        <v>25</v>
      </c>
      <c r="G96" s="15" t="s">
        <v>26</v>
      </c>
      <c r="H96" s="15" t="s">
        <v>47</v>
      </c>
      <c r="I96" s="15" t="s">
        <v>48</v>
      </c>
      <c r="J96" s="16" t="s">
        <v>35</v>
      </c>
      <c r="K96" s="15" t="s">
        <v>20</v>
      </c>
      <c r="L96" s="16" t="s">
        <v>30</v>
      </c>
      <c r="M96" s="23"/>
      <c r="N96" s="27"/>
      <c r="O96" s="18">
        <f>D96-C96</f>
        <v>6.25E-2</v>
      </c>
    </row>
    <row r="97" spans="1:15" s="7" customFormat="1" ht="24">
      <c r="A97" s="22">
        <v>45622</v>
      </c>
      <c r="B97" s="23" t="str">
        <f>TEXT(A97,"dddd")</f>
        <v>wtorek</v>
      </c>
      <c r="C97" s="24">
        <v>0.69791666666666696</v>
      </c>
      <c r="D97" s="24">
        <v>0.76041666666666696</v>
      </c>
      <c r="E97" s="23" t="s">
        <v>68</v>
      </c>
      <c r="F97" s="25" t="s">
        <v>25</v>
      </c>
      <c r="G97" s="23" t="s">
        <v>69</v>
      </c>
      <c r="H97" s="23" t="s">
        <v>70</v>
      </c>
      <c r="I97" s="23" t="s">
        <v>71</v>
      </c>
      <c r="J97" s="25" t="s">
        <v>41</v>
      </c>
      <c r="K97" s="23" t="s">
        <v>20</v>
      </c>
      <c r="L97" s="25" t="s">
        <v>30</v>
      </c>
      <c r="M97" s="23"/>
      <c r="N97" s="23"/>
      <c r="O97" s="18">
        <f>D97-C97</f>
        <v>6.25E-2</v>
      </c>
    </row>
    <row r="98" spans="1:15" s="7" customFormat="1" ht="24">
      <c r="A98" s="12">
        <v>45622</v>
      </c>
      <c r="B98" s="23" t="str">
        <f>TEXT(A98,"dddd")</f>
        <v>wtorek</v>
      </c>
      <c r="C98" s="24">
        <v>0.77083333333333304</v>
      </c>
      <c r="D98" s="24">
        <v>0.79166666666666663</v>
      </c>
      <c r="E98" s="23" t="s">
        <v>68</v>
      </c>
      <c r="F98" s="25" t="s">
        <v>25</v>
      </c>
      <c r="G98" s="23" t="s">
        <v>69</v>
      </c>
      <c r="H98" s="23" t="s">
        <v>70</v>
      </c>
      <c r="I98" s="23" t="s">
        <v>71</v>
      </c>
      <c r="J98" s="25" t="s">
        <v>41</v>
      </c>
      <c r="K98" s="23" t="s">
        <v>20</v>
      </c>
      <c r="L98" s="25" t="s">
        <v>30</v>
      </c>
      <c r="M98" s="13"/>
      <c r="N98" s="23"/>
      <c r="O98" s="18">
        <f>D98-C98</f>
        <v>2.0833333333333592E-2</v>
      </c>
    </row>
    <row r="99" spans="1:15" s="7" customFormat="1">
      <c r="A99" s="12">
        <v>45629</v>
      </c>
      <c r="B99" s="23" t="str">
        <f>TEXT(A99,"dddd")</f>
        <v>wtorek</v>
      </c>
      <c r="C99" s="14">
        <v>0.33333333333333298</v>
      </c>
      <c r="D99" s="14">
        <v>0.39583333333333298</v>
      </c>
      <c r="E99" s="15" t="s">
        <v>15</v>
      </c>
      <c r="F99" s="16" t="s">
        <v>16</v>
      </c>
      <c r="G99" s="15" t="s">
        <v>17</v>
      </c>
      <c r="H99" s="15" t="s">
        <v>18</v>
      </c>
      <c r="I99" s="15" t="s">
        <v>19</v>
      </c>
      <c r="J99" s="16">
        <v>303</v>
      </c>
      <c r="K99" s="15" t="s">
        <v>20</v>
      </c>
      <c r="L99" s="16" t="s">
        <v>21</v>
      </c>
      <c r="M99" s="13"/>
      <c r="N99" s="33"/>
      <c r="O99" s="18">
        <f>D99-C99</f>
        <v>6.25E-2</v>
      </c>
    </row>
    <row r="100" spans="1:15" s="7" customFormat="1">
      <c r="A100" s="12">
        <v>45629</v>
      </c>
      <c r="B100" s="23" t="str">
        <f>TEXT(A100,"dddd")</f>
        <v>wtorek</v>
      </c>
      <c r="C100" s="14">
        <v>0.40625</v>
      </c>
      <c r="D100" s="14">
        <v>0.46875</v>
      </c>
      <c r="E100" s="15" t="s">
        <v>15</v>
      </c>
      <c r="F100" s="16" t="s">
        <v>16</v>
      </c>
      <c r="G100" s="15" t="s">
        <v>17</v>
      </c>
      <c r="H100" s="15" t="s">
        <v>18</v>
      </c>
      <c r="I100" s="15" t="s">
        <v>19</v>
      </c>
      <c r="J100" s="16">
        <v>303</v>
      </c>
      <c r="K100" s="15" t="s">
        <v>20</v>
      </c>
      <c r="L100" s="16" t="s">
        <v>22</v>
      </c>
      <c r="M100" s="13"/>
      <c r="N100" s="33"/>
      <c r="O100" s="18">
        <f>D100-C100</f>
        <v>6.25E-2</v>
      </c>
    </row>
    <row r="101" spans="1:15" s="7" customFormat="1">
      <c r="A101" s="12">
        <v>45629</v>
      </c>
      <c r="B101" s="23" t="str">
        <f>TEXT(A101,"dddd")</f>
        <v>wtorek</v>
      </c>
      <c r="C101" s="14">
        <v>0.47916666666666702</v>
      </c>
      <c r="D101" s="14">
        <v>0.54166666666666696</v>
      </c>
      <c r="E101" s="15" t="s">
        <v>15</v>
      </c>
      <c r="F101" s="16" t="s">
        <v>16</v>
      </c>
      <c r="G101" s="15" t="s">
        <v>17</v>
      </c>
      <c r="H101" s="15" t="s">
        <v>18</v>
      </c>
      <c r="I101" s="15" t="s">
        <v>19</v>
      </c>
      <c r="J101" s="16">
        <v>303</v>
      </c>
      <c r="K101" s="15" t="s">
        <v>20</v>
      </c>
      <c r="L101" s="16" t="s">
        <v>23</v>
      </c>
      <c r="M101" s="23"/>
      <c r="N101" s="33"/>
      <c r="O101" s="18">
        <f>D101-C101</f>
        <v>6.2499999999999944E-2</v>
      </c>
    </row>
    <row r="102" spans="1:15" s="7" customFormat="1" ht="24">
      <c r="A102" s="12">
        <v>45629</v>
      </c>
      <c r="B102" s="23" t="str">
        <f>TEXT(A102,"dddd")</f>
        <v>wtorek</v>
      </c>
      <c r="C102" s="24">
        <v>0.5625</v>
      </c>
      <c r="D102" s="24">
        <v>0.625</v>
      </c>
      <c r="E102" s="23" t="s">
        <v>80</v>
      </c>
      <c r="F102" s="19" t="s">
        <v>25</v>
      </c>
      <c r="G102" s="13"/>
      <c r="H102" s="13"/>
      <c r="I102" s="13"/>
      <c r="J102" s="25" t="s">
        <v>29</v>
      </c>
      <c r="K102" s="13" t="s">
        <v>20</v>
      </c>
      <c r="L102" s="19" t="s">
        <v>30</v>
      </c>
      <c r="M102" s="23"/>
      <c r="N102" s="33"/>
      <c r="O102" s="18">
        <f>D102-C102</f>
        <v>6.25E-2</v>
      </c>
    </row>
    <row r="103" spans="1:15" s="7" customFormat="1" ht="24">
      <c r="A103" s="12">
        <v>45629</v>
      </c>
      <c r="B103" s="23" t="str">
        <f>TEXT(A103,"dddd")</f>
        <v>wtorek</v>
      </c>
      <c r="C103" s="17">
        <v>0.69791666666666696</v>
      </c>
      <c r="D103" s="17">
        <v>0.76041666666666696</v>
      </c>
      <c r="E103" s="15" t="s">
        <v>24</v>
      </c>
      <c r="F103" s="19" t="s">
        <v>25</v>
      </c>
      <c r="G103" s="13" t="s">
        <v>26</v>
      </c>
      <c r="H103" s="13" t="s">
        <v>27</v>
      </c>
      <c r="I103" s="13" t="s">
        <v>28</v>
      </c>
      <c r="J103" s="19" t="s">
        <v>29</v>
      </c>
      <c r="K103" s="13" t="s">
        <v>20</v>
      </c>
      <c r="L103" s="19" t="s">
        <v>30</v>
      </c>
      <c r="M103" s="28"/>
      <c r="N103" s="29"/>
      <c r="O103" s="18">
        <f>D103-C103</f>
        <v>6.25E-2</v>
      </c>
    </row>
    <row r="104" spans="1:15" s="7" customFormat="1" ht="24">
      <c r="A104" s="12">
        <v>45629</v>
      </c>
      <c r="B104" s="23" t="str">
        <f>TEXT(A104,"dddd")</f>
        <v>wtorek</v>
      </c>
      <c r="C104" s="17">
        <v>0.77083333333333304</v>
      </c>
      <c r="D104" s="17">
        <v>0.86458333333333304</v>
      </c>
      <c r="E104" s="15" t="s">
        <v>24</v>
      </c>
      <c r="F104" s="19" t="s">
        <v>25</v>
      </c>
      <c r="G104" s="13" t="s">
        <v>26</v>
      </c>
      <c r="H104" s="13" t="s">
        <v>27</v>
      </c>
      <c r="I104" s="13" t="s">
        <v>28</v>
      </c>
      <c r="J104" s="25" t="s">
        <v>29</v>
      </c>
      <c r="K104" s="13" t="s">
        <v>20</v>
      </c>
      <c r="L104" s="19" t="s">
        <v>30</v>
      </c>
      <c r="M104" s="13"/>
      <c r="N104" s="30"/>
      <c r="O104" s="18">
        <f>D104-C104</f>
        <v>9.375E-2</v>
      </c>
    </row>
    <row r="105" spans="1:15" s="7" customFormat="1">
      <c r="A105" s="12">
        <v>45636</v>
      </c>
      <c r="B105" s="23" t="str">
        <f>TEXT(A105,"dddd")</f>
        <v>wtorek</v>
      </c>
      <c r="C105" s="14">
        <v>0.33333333333333298</v>
      </c>
      <c r="D105" s="14">
        <v>0.39583333333333298</v>
      </c>
      <c r="E105" s="15" t="s">
        <v>15</v>
      </c>
      <c r="F105" s="16" t="s">
        <v>16</v>
      </c>
      <c r="G105" s="15" t="s">
        <v>17</v>
      </c>
      <c r="H105" s="15" t="s">
        <v>18</v>
      </c>
      <c r="I105" s="15" t="s">
        <v>19</v>
      </c>
      <c r="J105" s="16">
        <v>302</v>
      </c>
      <c r="K105" s="15" t="s">
        <v>20</v>
      </c>
      <c r="L105" s="16" t="s">
        <v>23</v>
      </c>
      <c r="M105" s="28"/>
      <c r="N105" s="29"/>
      <c r="O105" s="18">
        <f>D105-C105</f>
        <v>6.25E-2</v>
      </c>
    </row>
    <row r="106" spans="1:15" s="7" customFormat="1">
      <c r="A106" s="12">
        <v>45636</v>
      </c>
      <c r="B106" s="23" t="str">
        <f>TEXT(A106,"dddd")</f>
        <v>wtorek</v>
      </c>
      <c r="C106" s="14">
        <v>0.40625</v>
      </c>
      <c r="D106" s="14">
        <v>0.46875</v>
      </c>
      <c r="E106" s="15" t="s">
        <v>15</v>
      </c>
      <c r="F106" s="16" t="s">
        <v>16</v>
      </c>
      <c r="G106" s="15" t="s">
        <v>17</v>
      </c>
      <c r="H106" s="15" t="s">
        <v>18</v>
      </c>
      <c r="I106" s="15" t="s">
        <v>19</v>
      </c>
      <c r="J106" s="16">
        <v>302</v>
      </c>
      <c r="K106" s="15" t="s">
        <v>20</v>
      </c>
      <c r="L106" s="16" t="s">
        <v>21</v>
      </c>
      <c r="M106" s="28"/>
      <c r="N106" s="29"/>
      <c r="O106" s="18">
        <f>D106-C106</f>
        <v>6.25E-2</v>
      </c>
    </row>
    <row r="107" spans="1:15" s="7" customFormat="1">
      <c r="A107" s="12">
        <v>45636</v>
      </c>
      <c r="B107" s="23" t="str">
        <f>TEXT(A107,"dddd")</f>
        <v>wtorek</v>
      </c>
      <c r="C107" s="14">
        <v>0.47916666666666702</v>
      </c>
      <c r="D107" s="14">
        <v>0.54166666666666696</v>
      </c>
      <c r="E107" s="15" t="s">
        <v>15</v>
      </c>
      <c r="F107" s="16" t="s">
        <v>16</v>
      </c>
      <c r="G107" s="15" t="s">
        <v>17</v>
      </c>
      <c r="H107" s="15" t="s">
        <v>18</v>
      </c>
      <c r="I107" s="15" t="s">
        <v>19</v>
      </c>
      <c r="J107" s="16">
        <v>302</v>
      </c>
      <c r="K107" s="15" t="s">
        <v>20</v>
      </c>
      <c r="L107" s="16" t="s">
        <v>22</v>
      </c>
      <c r="M107" s="28"/>
      <c r="N107" s="29"/>
      <c r="O107" s="18">
        <f>D107-C107</f>
        <v>6.2499999999999944E-2</v>
      </c>
    </row>
    <row r="108" spans="1:15" s="7" customFormat="1" ht="24">
      <c r="A108" s="22">
        <v>45636</v>
      </c>
      <c r="B108" s="23" t="str">
        <f>TEXT(A108,"dddd")</f>
        <v>wtorek</v>
      </c>
      <c r="C108" s="14">
        <v>0.57291666666666663</v>
      </c>
      <c r="D108" s="14">
        <v>0.63541666666666663</v>
      </c>
      <c r="E108" s="23" t="s">
        <v>49</v>
      </c>
      <c r="F108" s="25" t="s">
        <v>25</v>
      </c>
      <c r="G108" s="23" t="s">
        <v>26</v>
      </c>
      <c r="H108" s="23" t="s">
        <v>50</v>
      </c>
      <c r="I108" s="23" t="s">
        <v>51</v>
      </c>
      <c r="J108" s="25" t="s">
        <v>41</v>
      </c>
      <c r="K108" s="23" t="s">
        <v>20</v>
      </c>
      <c r="L108" s="25" t="s">
        <v>30</v>
      </c>
      <c r="M108" s="23"/>
      <c r="N108" s="27"/>
      <c r="O108" s="18">
        <f>D108-C108</f>
        <v>6.25E-2</v>
      </c>
    </row>
    <row r="109" spans="1:15" s="7" customFormat="1" ht="24">
      <c r="A109" s="22">
        <v>45636</v>
      </c>
      <c r="B109" s="23" t="str">
        <f>TEXT(A109,"dddd")</f>
        <v>wtorek</v>
      </c>
      <c r="C109" s="14">
        <v>0.64583333333333337</v>
      </c>
      <c r="D109" s="14">
        <v>0.73958333333333337</v>
      </c>
      <c r="E109" s="23" t="s">
        <v>49</v>
      </c>
      <c r="F109" s="25" t="s">
        <v>25</v>
      </c>
      <c r="G109" s="23" t="s">
        <v>26</v>
      </c>
      <c r="H109" s="23" t="s">
        <v>50</v>
      </c>
      <c r="I109" s="23" t="s">
        <v>51</v>
      </c>
      <c r="J109" s="25" t="s">
        <v>41</v>
      </c>
      <c r="K109" s="23" t="s">
        <v>20</v>
      </c>
      <c r="L109" s="25" t="s">
        <v>30</v>
      </c>
      <c r="M109" s="23"/>
      <c r="N109" s="24"/>
      <c r="O109" s="18">
        <f>D109-C109</f>
        <v>9.375E-2</v>
      </c>
    </row>
    <row r="110" spans="1:15" s="7" customFormat="1">
      <c r="A110" s="12">
        <v>45643</v>
      </c>
      <c r="B110" s="23" t="str">
        <f>TEXT(A110,"dddd")</f>
        <v>wtorek</v>
      </c>
      <c r="C110" s="14">
        <v>0.33333333333333298</v>
      </c>
      <c r="D110" s="14">
        <v>0.39583333333333298</v>
      </c>
      <c r="E110" s="15" t="s">
        <v>15</v>
      </c>
      <c r="F110" s="16" t="s">
        <v>16</v>
      </c>
      <c r="G110" s="15" t="s">
        <v>17</v>
      </c>
      <c r="H110" s="15" t="s">
        <v>18</v>
      </c>
      <c r="I110" s="15" t="s">
        <v>19</v>
      </c>
      <c r="J110" s="16">
        <v>607</v>
      </c>
      <c r="K110" s="15" t="s">
        <v>20</v>
      </c>
      <c r="L110" s="16" t="s">
        <v>22</v>
      </c>
      <c r="M110" s="13"/>
      <c r="N110" s="24"/>
      <c r="O110" s="18">
        <f>D110-C110</f>
        <v>6.25E-2</v>
      </c>
    </row>
    <row r="111" spans="1:15" s="7" customFormat="1">
      <c r="A111" s="12">
        <v>45643</v>
      </c>
      <c r="B111" s="23" t="str">
        <f>TEXT(A111,"dddd")</f>
        <v>wtorek</v>
      </c>
      <c r="C111" s="14">
        <v>0.40625</v>
      </c>
      <c r="D111" s="14">
        <v>0.46875</v>
      </c>
      <c r="E111" s="15" t="s">
        <v>15</v>
      </c>
      <c r="F111" s="16" t="s">
        <v>16</v>
      </c>
      <c r="G111" s="15" t="s">
        <v>17</v>
      </c>
      <c r="H111" s="15" t="s">
        <v>18</v>
      </c>
      <c r="I111" s="15" t="s">
        <v>19</v>
      </c>
      <c r="J111" s="16">
        <v>607</v>
      </c>
      <c r="K111" s="15" t="s">
        <v>20</v>
      </c>
      <c r="L111" s="16" t="s">
        <v>23</v>
      </c>
      <c r="M111" s="23"/>
      <c r="N111" s="24"/>
      <c r="O111" s="18">
        <f>D111-C111</f>
        <v>6.25E-2</v>
      </c>
    </row>
    <row r="112" spans="1:15" s="7" customFormat="1">
      <c r="A112" s="12">
        <v>45643</v>
      </c>
      <c r="B112" s="23" t="str">
        <f>TEXT(A112,"dddd")</f>
        <v>wtorek</v>
      </c>
      <c r="C112" s="14">
        <v>0.47916666666666702</v>
      </c>
      <c r="D112" s="14">
        <v>0.54166666666666696</v>
      </c>
      <c r="E112" s="15" t="s">
        <v>15</v>
      </c>
      <c r="F112" s="16" t="s">
        <v>16</v>
      </c>
      <c r="G112" s="15" t="s">
        <v>17</v>
      </c>
      <c r="H112" s="15" t="s">
        <v>18</v>
      </c>
      <c r="I112" s="15" t="s">
        <v>19</v>
      </c>
      <c r="J112" s="16">
        <v>607</v>
      </c>
      <c r="K112" s="15" t="s">
        <v>20</v>
      </c>
      <c r="L112" s="16" t="s">
        <v>21</v>
      </c>
      <c r="M112" s="23"/>
      <c r="N112" s="24"/>
      <c r="O112" s="18">
        <f>D112-C112</f>
        <v>6.2499999999999944E-2</v>
      </c>
    </row>
    <row r="113" spans="1:15" s="7" customFormat="1" ht="24">
      <c r="A113" s="22">
        <v>45643</v>
      </c>
      <c r="B113" s="23" t="str">
        <f>TEXT(A113,"dddd")</f>
        <v>wtorek</v>
      </c>
      <c r="C113" s="14">
        <v>0.625</v>
      </c>
      <c r="D113" s="14">
        <v>0.6875</v>
      </c>
      <c r="E113" s="23" t="s">
        <v>49</v>
      </c>
      <c r="F113" s="25" t="s">
        <v>25</v>
      </c>
      <c r="G113" s="23" t="s">
        <v>26</v>
      </c>
      <c r="H113" s="23" t="s">
        <v>50</v>
      </c>
      <c r="I113" s="23" t="s">
        <v>51</v>
      </c>
      <c r="J113" s="25" t="s">
        <v>29</v>
      </c>
      <c r="K113" s="23" t="s">
        <v>20</v>
      </c>
      <c r="L113" s="25" t="s">
        <v>30</v>
      </c>
      <c r="M113" s="23"/>
      <c r="N113" s="24"/>
      <c r="O113" s="18">
        <f>D113-C113</f>
        <v>6.25E-2</v>
      </c>
    </row>
    <row r="114" spans="1:15" s="7" customFormat="1" ht="24">
      <c r="A114" s="34">
        <v>45643</v>
      </c>
      <c r="B114" s="23" t="str">
        <f>TEXT(A114,"dddd")</f>
        <v>wtorek</v>
      </c>
      <c r="C114" s="35">
        <v>0.69791666666666663</v>
      </c>
      <c r="D114" s="35">
        <v>0.79166666666666663</v>
      </c>
      <c r="E114" s="36" t="s">
        <v>49</v>
      </c>
      <c r="F114" s="37" t="s">
        <v>25</v>
      </c>
      <c r="G114" s="36" t="s">
        <v>26</v>
      </c>
      <c r="H114" s="36" t="s">
        <v>50</v>
      </c>
      <c r="I114" s="36" t="s">
        <v>51</v>
      </c>
      <c r="J114" s="25" t="s">
        <v>29</v>
      </c>
      <c r="K114" s="36" t="s">
        <v>20</v>
      </c>
      <c r="L114" s="37" t="s">
        <v>30</v>
      </c>
      <c r="M114" s="36"/>
      <c r="N114" s="38"/>
      <c r="O114" s="18">
        <f>D114-C114</f>
        <v>9.375E-2</v>
      </c>
    </row>
    <row r="115" spans="1:15" s="7" customFormat="1">
      <c r="A115" s="12">
        <v>45664</v>
      </c>
      <c r="B115" s="23" t="str">
        <f>TEXT(A115,"dddd")</f>
        <v>wtorek</v>
      </c>
      <c r="C115" s="24">
        <v>0.33333333333333298</v>
      </c>
      <c r="D115" s="24">
        <v>0.39583333333333298</v>
      </c>
      <c r="E115" s="15" t="s">
        <v>15</v>
      </c>
      <c r="F115" s="16" t="s">
        <v>16</v>
      </c>
      <c r="G115" s="23" t="s">
        <v>17</v>
      </c>
      <c r="H115" s="23" t="s">
        <v>18</v>
      </c>
      <c r="I115" s="23" t="s">
        <v>19</v>
      </c>
      <c r="J115" s="25">
        <v>204</v>
      </c>
      <c r="K115" s="23" t="s">
        <v>20</v>
      </c>
      <c r="L115" s="25" t="s">
        <v>81</v>
      </c>
      <c r="M115" s="13"/>
      <c r="N115" s="23"/>
      <c r="O115" s="18">
        <f>D115-C115</f>
        <v>6.25E-2</v>
      </c>
    </row>
    <row r="116" spans="1:15" s="7" customFormat="1">
      <c r="A116" s="12">
        <v>45664</v>
      </c>
      <c r="B116" s="23" t="str">
        <f>TEXT(A116,"dddd")</f>
        <v>wtorek</v>
      </c>
      <c r="C116" s="24">
        <v>0.40625</v>
      </c>
      <c r="D116" s="24">
        <v>0.46875</v>
      </c>
      <c r="E116" s="15" t="s">
        <v>15</v>
      </c>
      <c r="F116" s="16" t="s">
        <v>16</v>
      </c>
      <c r="G116" s="23" t="s">
        <v>17</v>
      </c>
      <c r="H116" s="23" t="s">
        <v>18</v>
      </c>
      <c r="I116" s="23" t="s">
        <v>19</v>
      </c>
      <c r="J116" s="25">
        <v>204</v>
      </c>
      <c r="K116" s="23" t="s">
        <v>20</v>
      </c>
      <c r="L116" s="25" t="s">
        <v>82</v>
      </c>
      <c r="M116" s="13"/>
      <c r="N116" s="23"/>
      <c r="O116" s="18">
        <f>D116-C116</f>
        <v>6.25E-2</v>
      </c>
    </row>
    <row r="117" spans="1:15" s="7" customFormat="1">
      <c r="A117" s="12">
        <v>45664</v>
      </c>
      <c r="B117" s="23" t="str">
        <f>TEXT(A117,"dddd")</f>
        <v>wtorek</v>
      </c>
      <c r="C117" s="14">
        <v>0.47916666666666702</v>
      </c>
      <c r="D117" s="14">
        <v>0.54166666666666696</v>
      </c>
      <c r="E117" s="15" t="s">
        <v>15</v>
      </c>
      <c r="F117" s="16" t="s">
        <v>16</v>
      </c>
      <c r="G117" s="15" t="s">
        <v>17</v>
      </c>
      <c r="H117" s="15" t="s">
        <v>18</v>
      </c>
      <c r="I117" s="15" t="s">
        <v>19</v>
      </c>
      <c r="J117" s="25">
        <v>204</v>
      </c>
      <c r="K117" s="15" t="s">
        <v>20</v>
      </c>
      <c r="L117" s="16" t="s">
        <v>23</v>
      </c>
      <c r="M117" s="23"/>
      <c r="N117" s="23"/>
      <c r="O117" s="18">
        <f>D117-C117</f>
        <v>6.2499999999999944E-2</v>
      </c>
    </row>
    <row r="118" spans="1:15" s="7" customFormat="1" ht="24">
      <c r="A118" s="22">
        <v>45664</v>
      </c>
      <c r="B118" s="23" t="str">
        <f>TEXT(A118,"dddd")</f>
        <v>wtorek</v>
      </c>
      <c r="C118" s="24">
        <v>0.65625</v>
      </c>
      <c r="D118" s="24">
        <v>0.71875</v>
      </c>
      <c r="E118" s="23" t="s">
        <v>68</v>
      </c>
      <c r="F118" s="25" t="s">
        <v>34</v>
      </c>
      <c r="G118" s="23" t="s">
        <v>69</v>
      </c>
      <c r="H118" s="23" t="s">
        <v>70</v>
      </c>
      <c r="I118" s="23" t="s">
        <v>71</v>
      </c>
      <c r="J118" s="25" t="s">
        <v>83</v>
      </c>
      <c r="K118" s="23" t="s">
        <v>20</v>
      </c>
      <c r="L118" s="25" t="s">
        <v>37</v>
      </c>
      <c r="M118" s="23"/>
      <c r="N118" s="23"/>
      <c r="O118" s="18">
        <f>D118-C118</f>
        <v>6.25E-2</v>
      </c>
    </row>
    <row r="119" spans="1:15" s="7" customFormat="1" ht="24">
      <c r="A119" s="22">
        <v>45664</v>
      </c>
      <c r="B119" s="23" t="str">
        <f>TEXT(A119,"dddd")</f>
        <v>wtorek</v>
      </c>
      <c r="C119" s="24">
        <v>0.73958333333333304</v>
      </c>
      <c r="D119" s="24">
        <v>0.83333333333333304</v>
      </c>
      <c r="E119" s="23" t="s">
        <v>68</v>
      </c>
      <c r="F119" s="25" t="s">
        <v>34</v>
      </c>
      <c r="G119" s="23" t="s">
        <v>69</v>
      </c>
      <c r="H119" s="23" t="s">
        <v>70</v>
      </c>
      <c r="I119" s="23" t="s">
        <v>71</v>
      </c>
      <c r="J119" s="25" t="s">
        <v>83</v>
      </c>
      <c r="K119" s="23" t="s">
        <v>20</v>
      </c>
      <c r="L119" s="25" t="s">
        <v>36</v>
      </c>
      <c r="M119" s="23"/>
      <c r="N119" s="23"/>
      <c r="O119" s="18">
        <f>D119-C119</f>
        <v>9.375E-2</v>
      </c>
    </row>
    <row r="120" spans="1:15" s="7" customFormat="1">
      <c r="A120" s="22">
        <v>45671</v>
      </c>
      <c r="B120" s="23" t="str">
        <f>TEXT(A120,"dddd")</f>
        <v>wtorek</v>
      </c>
      <c r="C120" s="14">
        <v>0.33333333333333298</v>
      </c>
      <c r="D120" s="14">
        <v>0.39583333333333298</v>
      </c>
      <c r="E120" s="15" t="s">
        <v>15</v>
      </c>
      <c r="F120" s="16" t="s">
        <v>16</v>
      </c>
      <c r="G120" s="15" t="s">
        <v>17</v>
      </c>
      <c r="H120" s="15" t="s">
        <v>18</v>
      </c>
      <c r="I120" s="15" t="s">
        <v>19</v>
      </c>
      <c r="J120" s="16">
        <v>302</v>
      </c>
      <c r="K120" s="15" t="s">
        <v>20</v>
      </c>
      <c r="L120" s="16" t="s">
        <v>23</v>
      </c>
      <c r="M120" s="31"/>
      <c r="N120" s="31"/>
      <c r="O120" s="18">
        <f>D120-C120</f>
        <v>6.25E-2</v>
      </c>
    </row>
    <row r="121" spans="1:15" s="7" customFormat="1">
      <c r="A121" s="22">
        <v>45671</v>
      </c>
      <c r="B121" s="23" t="str">
        <f>TEXT(A121,"dddd")</f>
        <v>wtorek</v>
      </c>
      <c r="C121" s="14">
        <v>0.40625</v>
      </c>
      <c r="D121" s="14">
        <v>0.46875</v>
      </c>
      <c r="E121" s="15" t="s">
        <v>15</v>
      </c>
      <c r="F121" s="16" t="s">
        <v>16</v>
      </c>
      <c r="G121" s="15" t="s">
        <v>17</v>
      </c>
      <c r="H121" s="15" t="s">
        <v>18</v>
      </c>
      <c r="I121" s="15" t="s">
        <v>19</v>
      </c>
      <c r="J121" s="16">
        <v>302</v>
      </c>
      <c r="K121" s="15" t="s">
        <v>20</v>
      </c>
      <c r="L121" s="16" t="s">
        <v>21</v>
      </c>
      <c r="M121" s="31"/>
      <c r="N121" s="31"/>
      <c r="O121" s="18">
        <f>D121-C121</f>
        <v>6.25E-2</v>
      </c>
    </row>
    <row r="122" spans="1:15" s="7" customFormat="1">
      <c r="A122" s="12">
        <v>45671</v>
      </c>
      <c r="B122" s="23" t="str">
        <f>TEXT(A122,"dddd")</f>
        <v>wtorek</v>
      </c>
      <c r="C122" s="14">
        <v>0.47916666666666702</v>
      </c>
      <c r="D122" s="14">
        <v>0.54166666666666696</v>
      </c>
      <c r="E122" s="15" t="s">
        <v>15</v>
      </c>
      <c r="F122" s="16" t="s">
        <v>16</v>
      </c>
      <c r="G122" s="15" t="s">
        <v>17</v>
      </c>
      <c r="H122" s="15" t="s">
        <v>18</v>
      </c>
      <c r="I122" s="15" t="s">
        <v>19</v>
      </c>
      <c r="J122" s="16">
        <v>302</v>
      </c>
      <c r="K122" s="15" t="s">
        <v>20</v>
      </c>
      <c r="L122" s="16" t="s">
        <v>22</v>
      </c>
      <c r="M122" s="31"/>
      <c r="N122" s="31"/>
      <c r="O122" s="18">
        <f>D122-C122</f>
        <v>6.2499999999999944E-2</v>
      </c>
    </row>
    <row r="123" spans="1:15" s="7" customFormat="1" ht="36">
      <c r="A123" s="12">
        <v>45671</v>
      </c>
      <c r="B123" s="23" t="str">
        <f>TEXT(A123,"dddd")</f>
        <v>wtorek</v>
      </c>
      <c r="C123" s="14">
        <v>0.625</v>
      </c>
      <c r="D123" s="14">
        <v>0.6875</v>
      </c>
      <c r="E123" s="13" t="s">
        <v>42</v>
      </c>
      <c r="F123" s="19" t="s">
        <v>25</v>
      </c>
      <c r="G123" s="13" t="s">
        <v>43</v>
      </c>
      <c r="H123" s="13" t="s">
        <v>44</v>
      </c>
      <c r="I123" s="13" t="s">
        <v>45</v>
      </c>
      <c r="J123" s="19" t="s">
        <v>46</v>
      </c>
      <c r="K123" s="13" t="s">
        <v>20</v>
      </c>
      <c r="L123" s="19" t="s">
        <v>30</v>
      </c>
      <c r="M123" s="31"/>
      <c r="N123" s="31"/>
      <c r="O123" s="18">
        <f>D123-C123</f>
        <v>6.25E-2</v>
      </c>
    </row>
    <row r="124" spans="1:15" s="7" customFormat="1" ht="36">
      <c r="A124" s="12">
        <v>45671</v>
      </c>
      <c r="B124" s="23" t="str">
        <f>TEXT(A124,"dddd")</f>
        <v>wtorek</v>
      </c>
      <c r="C124" s="14">
        <v>0.69791666666666696</v>
      </c>
      <c r="D124" s="14">
        <v>0.76041666666666696</v>
      </c>
      <c r="E124" s="13" t="s">
        <v>42</v>
      </c>
      <c r="F124" s="19" t="s">
        <v>25</v>
      </c>
      <c r="G124" s="13" t="s">
        <v>43</v>
      </c>
      <c r="H124" s="13" t="s">
        <v>44</v>
      </c>
      <c r="I124" s="13" t="s">
        <v>45</v>
      </c>
      <c r="J124" s="25" t="s">
        <v>46</v>
      </c>
      <c r="K124" s="13" t="s">
        <v>20</v>
      </c>
      <c r="L124" s="19" t="s">
        <v>30</v>
      </c>
      <c r="M124" s="31"/>
      <c r="N124" s="31"/>
      <c r="O124" s="18">
        <f>D124-C124</f>
        <v>6.25E-2</v>
      </c>
    </row>
    <row r="125" spans="1:15" s="7" customFormat="1" ht="36">
      <c r="A125" s="22">
        <v>45671</v>
      </c>
      <c r="B125" s="23" t="str">
        <f>TEXT(A125,"dddd")</f>
        <v>wtorek</v>
      </c>
      <c r="C125" s="14">
        <v>0.77083333333333304</v>
      </c>
      <c r="D125" s="14">
        <v>0.80208333333333304</v>
      </c>
      <c r="E125" s="23" t="s">
        <v>42</v>
      </c>
      <c r="F125" s="25" t="s">
        <v>25</v>
      </c>
      <c r="G125" s="23" t="s">
        <v>43</v>
      </c>
      <c r="H125" s="23" t="s">
        <v>44</v>
      </c>
      <c r="I125" s="23" t="s">
        <v>45</v>
      </c>
      <c r="J125" s="25" t="s">
        <v>46</v>
      </c>
      <c r="K125" s="23" t="s">
        <v>20</v>
      </c>
      <c r="L125" s="25" t="s">
        <v>30</v>
      </c>
      <c r="M125" s="31"/>
      <c r="N125" s="31"/>
      <c r="O125" s="18">
        <f>D125-C125</f>
        <v>3.125E-2</v>
      </c>
    </row>
    <row r="126" spans="1:15" s="7" customFormat="1" ht="24">
      <c r="A126" s="42">
        <v>45673</v>
      </c>
      <c r="B126" s="36" t="str">
        <f>TEXT(A126,"dddd")</f>
        <v>czwartek</v>
      </c>
      <c r="C126" s="43">
        <v>0.77083333333333337</v>
      </c>
      <c r="D126" s="43">
        <v>0.83333333333333337</v>
      </c>
      <c r="E126" s="44" t="s">
        <v>68</v>
      </c>
      <c r="F126" s="45" t="s">
        <v>25</v>
      </c>
      <c r="G126" s="44" t="s">
        <v>69</v>
      </c>
      <c r="H126" s="44" t="s">
        <v>70</v>
      </c>
      <c r="I126" s="44" t="s">
        <v>71</v>
      </c>
      <c r="J126" s="45" t="s">
        <v>46</v>
      </c>
      <c r="K126" s="44" t="s">
        <v>20</v>
      </c>
      <c r="L126" s="45" t="s">
        <v>30</v>
      </c>
      <c r="M126" s="44"/>
      <c r="N126" s="43"/>
      <c r="O126" s="18">
        <f>D126-C126</f>
        <v>6.25E-2</v>
      </c>
    </row>
    <row r="127" spans="1:15" s="7" customFormat="1">
      <c r="A127" s="22">
        <v>45678</v>
      </c>
      <c r="B127" s="23" t="str">
        <f>TEXT(A127,"dddd")</f>
        <v>wtorek</v>
      </c>
      <c r="C127" s="14">
        <v>0.33333333333333298</v>
      </c>
      <c r="D127" s="14">
        <v>0.39583333333333298</v>
      </c>
      <c r="E127" s="15" t="s">
        <v>15</v>
      </c>
      <c r="F127" s="16" t="s">
        <v>16</v>
      </c>
      <c r="G127" s="15" t="s">
        <v>17</v>
      </c>
      <c r="H127" s="15" t="s">
        <v>18</v>
      </c>
      <c r="I127" s="15" t="s">
        <v>19</v>
      </c>
      <c r="J127" s="16">
        <v>302</v>
      </c>
      <c r="K127" s="15" t="s">
        <v>20</v>
      </c>
      <c r="L127" s="16" t="s">
        <v>22</v>
      </c>
      <c r="M127" s="23"/>
      <c r="N127" s="27"/>
      <c r="O127" s="18">
        <f>D127-C127</f>
        <v>6.25E-2</v>
      </c>
    </row>
    <row r="128" spans="1:15" s="7" customFormat="1">
      <c r="A128" s="12">
        <v>45678</v>
      </c>
      <c r="B128" s="23" t="str">
        <f>TEXT(A128,"dddd")</f>
        <v>wtorek</v>
      </c>
      <c r="C128" s="14">
        <v>0.40625</v>
      </c>
      <c r="D128" s="14">
        <v>0.46875</v>
      </c>
      <c r="E128" s="15" t="s">
        <v>15</v>
      </c>
      <c r="F128" s="16" t="s">
        <v>16</v>
      </c>
      <c r="G128" s="15" t="s">
        <v>17</v>
      </c>
      <c r="H128" s="15" t="s">
        <v>18</v>
      </c>
      <c r="I128" s="15" t="s">
        <v>19</v>
      </c>
      <c r="J128" s="16">
        <v>302</v>
      </c>
      <c r="K128" s="15" t="s">
        <v>20</v>
      </c>
      <c r="L128" s="16" t="s">
        <v>23</v>
      </c>
      <c r="M128" s="23"/>
      <c r="N128" s="27"/>
      <c r="O128" s="18">
        <f>D128-C128</f>
        <v>6.25E-2</v>
      </c>
    </row>
    <row r="129" spans="1:15" s="7" customFormat="1">
      <c r="A129" s="12">
        <v>45678</v>
      </c>
      <c r="B129" s="23" t="str">
        <f>TEXT(A129,"dddd")</f>
        <v>wtorek</v>
      </c>
      <c r="C129" s="14">
        <v>0.47916666666666702</v>
      </c>
      <c r="D129" s="14">
        <v>0.54166666666666696</v>
      </c>
      <c r="E129" s="15" t="s">
        <v>15</v>
      </c>
      <c r="F129" s="16" t="s">
        <v>16</v>
      </c>
      <c r="G129" s="15" t="s">
        <v>17</v>
      </c>
      <c r="H129" s="15" t="s">
        <v>18</v>
      </c>
      <c r="I129" s="15" t="s">
        <v>19</v>
      </c>
      <c r="J129" s="16">
        <v>302</v>
      </c>
      <c r="K129" s="15" t="s">
        <v>20</v>
      </c>
      <c r="L129" s="16" t="s">
        <v>21</v>
      </c>
      <c r="M129" s="23"/>
      <c r="N129" s="27"/>
      <c r="O129" s="18">
        <f>D129-C129</f>
        <v>6.2499999999999944E-2</v>
      </c>
    </row>
    <row r="130" spans="1:15" s="7" customFormat="1" ht="36">
      <c r="A130" s="12">
        <v>45678</v>
      </c>
      <c r="B130" s="23" t="str">
        <f>TEXT(A130,"dddd")</f>
        <v>wtorek</v>
      </c>
      <c r="C130" s="24">
        <v>0.625</v>
      </c>
      <c r="D130" s="24">
        <v>0.6875</v>
      </c>
      <c r="E130" s="23" t="s">
        <v>42</v>
      </c>
      <c r="F130" s="19" t="s">
        <v>25</v>
      </c>
      <c r="G130" s="13" t="s">
        <v>43</v>
      </c>
      <c r="H130" s="13" t="s">
        <v>44</v>
      </c>
      <c r="I130" s="13" t="s">
        <v>45</v>
      </c>
      <c r="J130" s="19" t="s">
        <v>46</v>
      </c>
      <c r="K130" s="13" t="s">
        <v>20</v>
      </c>
      <c r="L130" s="19" t="s">
        <v>30</v>
      </c>
      <c r="M130" s="23"/>
      <c r="N130" s="27"/>
      <c r="O130" s="18">
        <f>D130-C130</f>
        <v>6.25E-2</v>
      </c>
    </row>
    <row r="131" spans="1:15" s="7" customFormat="1" ht="36">
      <c r="A131" s="12">
        <v>45678</v>
      </c>
      <c r="B131" s="23" t="str">
        <f>TEXT(A131,"dddd")</f>
        <v>wtorek</v>
      </c>
      <c r="C131" s="24">
        <v>0.69791666666666696</v>
      </c>
      <c r="D131" s="24">
        <v>0.76041666666666696</v>
      </c>
      <c r="E131" s="23" t="s">
        <v>42</v>
      </c>
      <c r="F131" s="19" t="s">
        <v>25</v>
      </c>
      <c r="G131" s="13" t="s">
        <v>43</v>
      </c>
      <c r="H131" s="13" t="s">
        <v>44</v>
      </c>
      <c r="I131" s="13" t="s">
        <v>45</v>
      </c>
      <c r="J131" s="25" t="s">
        <v>46</v>
      </c>
      <c r="K131" s="13" t="s">
        <v>20</v>
      </c>
      <c r="L131" s="19" t="s">
        <v>30</v>
      </c>
      <c r="M131" s="28"/>
      <c r="N131" s="29"/>
      <c r="O131" s="18">
        <f>D131-C131</f>
        <v>6.25E-2</v>
      </c>
    </row>
    <row r="132" spans="1:15" s="7" customFormat="1" ht="36">
      <c r="A132" s="12">
        <v>45678</v>
      </c>
      <c r="B132" s="23" t="str">
        <f>TEXT(A132,"dddd")</f>
        <v>wtorek</v>
      </c>
      <c r="C132" s="24">
        <v>0.77083333333333304</v>
      </c>
      <c r="D132" s="24">
        <v>0.80208333333333304</v>
      </c>
      <c r="E132" s="13" t="s">
        <v>42</v>
      </c>
      <c r="F132" s="19" t="s">
        <v>25</v>
      </c>
      <c r="G132" s="13" t="s">
        <v>43</v>
      </c>
      <c r="H132" s="13" t="s">
        <v>44</v>
      </c>
      <c r="I132" s="13" t="s">
        <v>45</v>
      </c>
      <c r="J132" s="25" t="s">
        <v>46</v>
      </c>
      <c r="K132" s="13" t="s">
        <v>20</v>
      </c>
      <c r="L132" s="19" t="s">
        <v>30</v>
      </c>
      <c r="M132" s="28"/>
      <c r="N132" s="29"/>
      <c r="O132" s="18">
        <f>D132-C132</f>
        <v>3.125E-2</v>
      </c>
    </row>
    <row r="133" spans="1:15" s="7" customFormat="1" ht="24">
      <c r="A133" s="12">
        <v>45679</v>
      </c>
      <c r="B133" s="23" t="str">
        <f>TEXT(A133,"dddd")</f>
        <v>środa</v>
      </c>
      <c r="C133" s="17">
        <v>0.66666666666666696</v>
      </c>
      <c r="D133" s="17">
        <v>0.72916666666666696</v>
      </c>
      <c r="E133" s="13" t="s">
        <v>68</v>
      </c>
      <c r="F133" s="19" t="s">
        <v>34</v>
      </c>
      <c r="G133" s="13" t="s">
        <v>69</v>
      </c>
      <c r="H133" s="13" t="s">
        <v>70</v>
      </c>
      <c r="I133" s="13" t="s">
        <v>71</v>
      </c>
      <c r="J133" s="19" t="s">
        <v>83</v>
      </c>
      <c r="K133" s="13" t="s">
        <v>20</v>
      </c>
      <c r="L133" s="19" t="s">
        <v>36</v>
      </c>
      <c r="M133" s="13"/>
      <c r="N133" s="33"/>
      <c r="O133" s="18">
        <f>D133-C133</f>
        <v>6.25E-2</v>
      </c>
    </row>
    <row r="134" spans="1:15" s="7" customFormat="1" ht="24">
      <c r="A134" s="22">
        <v>45679</v>
      </c>
      <c r="B134" s="23" t="str">
        <f>TEXT(A134,"dddd")</f>
        <v>środa</v>
      </c>
      <c r="C134" s="24">
        <v>0.73958333333333304</v>
      </c>
      <c r="D134" s="24">
        <v>0.83333333333333304</v>
      </c>
      <c r="E134" s="23" t="s">
        <v>68</v>
      </c>
      <c r="F134" s="25" t="s">
        <v>34</v>
      </c>
      <c r="G134" s="23" t="s">
        <v>69</v>
      </c>
      <c r="H134" s="23" t="s">
        <v>70</v>
      </c>
      <c r="I134" s="23" t="s">
        <v>71</v>
      </c>
      <c r="J134" s="25" t="s">
        <v>83</v>
      </c>
      <c r="K134" s="23" t="s">
        <v>20</v>
      </c>
      <c r="L134" s="25" t="s">
        <v>37</v>
      </c>
      <c r="M134" s="23"/>
      <c r="N134" s="33"/>
      <c r="O134" s="18">
        <f>D134-C134</f>
        <v>9.375E-2</v>
      </c>
    </row>
    <row r="135" spans="1:15" s="7" customFormat="1" ht="24">
      <c r="A135" s="55">
        <v>45680</v>
      </c>
      <c r="B135" s="56" t="str">
        <f>TEXT(A135,"dddd")</f>
        <v>czwartek</v>
      </c>
      <c r="C135" s="57">
        <v>0.59375</v>
      </c>
      <c r="D135" s="58">
        <v>0.65625</v>
      </c>
      <c r="E135" s="59" t="s">
        <v>24</v>
      </c>
      <c r="F135" s="60" t="s">
        <v>25</v>
      </c>
      <c r="G135" s="59" t="s">
        <v>26</v>
      </c>
      <c r="H135" s="59" t="s">
        <v>76</v>
      </c>
      <c r="I135" s="59" t="s">
        <v>48</v>
      </c>
      <c r="J135" s="60" t="s">
        <v>77</v>
      </c>
      <c r="K135" s="59" t="s">
        <v>20</v>
      </c>
      <c r="L135" s="60" t="s">
        <v>30</v>
      </c>
      <c r="M135" s="62"/>
      <c r="N135" s="33"/>
      <c r="O135" s="18">
        <f>D135-C135</f>
        <v>6.25E-2</v>
      </c>
    </row>
    <row r="136" spans="1:15" s="7" customFormat="1" ht="24">
      <c r="A136" s="12">
        <v>45680</v>
      </c>
      <c r="B136" s="23" t="str">
        <f>TEXT(A136,"dddd")</f>
        <v>czwartek</v>
      </c>
      <c r="C136" s="24">
        <v>0.66666666666666696</v>
      </c>
      <c r="D136" s="24">
        <v>0.72916666666666696</v>
      </c>
      <c r="E136" s="23" t="s">
        <v>68</v>
      </c>
      <c r="F136" s="25" t="s">
        <v>34</v>
      </c>
      <c r="G136" s="23" t="s">
        <v>69</v>
      </c>
      <c r="H136" s="23" t="s">
        <v>70</v>
      </c>
      <c r="I136" s="23" t="s">
        <v>71</v>
      </c>
      <c r="J136" s="25" t="s">
        <v>83</v>
      </c>
      <c r="K136" s="23" t="s">
        <v>20</v>
      </c>
      <c r="L136" s="25" t="s">
        <v>37</v>
      </c>
      <c r="M136" s="23"/>
      <c r="N136" s="30"/>
      <c r="O136" s="18">
        <f>D136-C136</f>
        <v>6.25E-2</v>
      </c>
    </row>
    <row r="137" spans="1:15" s="7" customFormat="1" ht="24">
      <c r="A137" s="12">
        <v>45680</v>
      </c>
      <c r="B137" s="23" t="str">
        <f>TEXT(A137,"dddd")</f>
        <v>czwartek</v>
      </c>
      <c r="C137" s="24">
        <v>0.73958333333333304</v>
      </c>
      <c r="D137" s="24">
        <v>0.83333333333333304</v>
      </c>
      <c r="E137" s="23" t="s">
        <v>68</v>
      </c>
      <c r="F137" s="19" t="s">
        <v>34</v>
      </c>
      <c r="G137" s="13" t="s">
        <v>69</v>
      </c>
      <c r="H137" s="13" t="s">
        <v>70</v>
      </c>
      <c r="I137" s="13" t="s">
        <v>71</v>
      </c>
      <c r="J137" s="19" t="s">
        <v>83</v>
      </c>
      <c r="K137" s="13" t="s">
        <v>20</v>
      </c>
      <c r="L137" s="19" t="s">
        <v>36</v>
      </c>
      <c r="M137" s="23"/>
      <c r="N137" s="30"/>
      <c r="O137" s="18">
        <f>D137-C137</f>
        <v>9.375E-2</v>
      </c>
    </row>
    <row r="138" spans="1:15" s="7" customFormat="1" ht="24">
      <c r="A138" s="12">
        <v>45681</v>
      </c>
      <c r="B138" s="23" t="str">
        <f>TEXT(A138,"dddd")</f>
        <v>piątek</v>
      </c>
      <c r="C138" s="17">
        <v>0.66666666666666696</v>
      </c>
      <c r="D138" s="17">
        <v>0.72916666666666696</v>
      </c>
      <c r="E138" s="13" t="s">
        <v>68</v>
      </c>
      <c r="F138" s="19" t="s">
        <v>34</v>
      </c>
      <c r="G138" s="13" t="s">
        <v>69</v>
      </c>
      <c r="H138" s="13" t="s">
        <v>70</v>
      </c>
      <c r="I138" s="13" t="s">
        <v>71</v>
      </c>
      <c r="J138" s="19" t="s">
        <v>83</v>
      </c>
      <c r="K138" s="13" t="s">
        <v>20</v>
      </c>
      <c r="L138" s="19" t="s">
        <v>36</v>
      </c>
      <c r="M138" s="13"/>
      <c r="N138" s="23"/>
      <c r="O138" s="18">
        <f>D138-C138</f>
        <v>6.25E-2</v>
      </c>
    </row>
    <row r="139" spans="1:15" s="7" customFormat="1" ht="24">
      <c r="A139" s="12">
        <v>45681</v>
      </c>
      <c r="B139" s="23" t="str">
        <f>TEXT(A139,"dddd")</f>
        <v>piątek</v>
      </c>
      <c r="C139" s="17">
        <v>0.73958333333333304</v>
      </c>
      <c r="D139" s="17">
        <v>0.83333333333333304</v>
      </c>
      <c r="E139" s="13" t="s">
        <v>68</v>
      </c>
      <c r="F139" s="19" t="s">
        <v>34</v>
      </c>
      <c r="G139" s="13" t="s">
        <v>69</v>
      </c>
      <c r="H139" s="13" t="s">
        <v>70</v>
      </c>
      <c r="I139" s="13" t="s">
        <v>71</v>
      </c>
      <c r="J139" s="19" t="s">
        <v>83</v>
      </c>
      <c r="K139" s="13" t="s">
        <v>20</v>
      </c>
      <c r="L139" s="19" t="s">
        <v>37</v>
      </c>
      <c r="M139" s="13"/>
      <c r="N139" s="13"/>
      <c r="O139" s="18">
        <f>D139-C139</f>
        <v>9.375E-2</v>
      </c>
    </row>
    <row r="140" spans="1:15" s="7" customFormat="1" ht="24">
      <c r="A140" s="12">
        <v>45685</v>
      </c>
      <c r="B140" s="23" t="str">
        <f>TEXT(A140,"dddd")</f>
        <v>wtorek</v>
      </c>
      <c r="C140" s="17">
        <v>0.33333333333333298</v>
      </c>
      <c r="D140" s="17">
        <v>0.39583333333333298</v>
      </c>
      <c r="E140" s="23" t="s">
        <v>38</v>
      </c>
      <c r="F140" s="19" t="s">
        <v>25</v>
      </c>
      <c r="G140" s="13" t="s">
        <v>64</v>
      </c>
      <c r="H140" s="13" t="s">
        <v>65</v>
      </c>
      <c r="I140" s="13" t="s">
        <v>66</v>
      </c>
      <c r="J140" s="19" t="s">
        <v>77</v>
      </c>
      <c r="K140" s="13" t="s">
        <v>20</v>
      </c>
      <c r="L140" s="19" t="s">
        <v>30</v>
      </c>
      <c r="M140" s="28"/>
      <c r="N140" s="29"/>
      <c r="O140" s="18">
        <f>D140-C140</f>
        <v>6.25E-2</v>
      </c>
    </row>
    <row r="141" spans="1:15" s="7" customFormat="1" ht="24">
      <c r="A141" s="22">
        <v>45685</v>
      </c>
      <c r="B141" s="23" t="str">
        <f>TEXT(A141,"dddd")</f>
        <v>wtorek</v>
      </c>
      <c r="C141" s="24">
        <v>0.40625</v>
      </c>
      <c r="D141" s="24">
        <v>0.46875</v>
      </c>
      <c r="E141" s="23" t="s">
        <v>38</v>
      </c>
      <c r="F141" s="25" t="s">
        <v>25</v>
      </c>
      <c r="G141" s="23" t="s">
        <v>64</v>
      </c>
      <c r="H141" s="23" t="s">
        <v>65</v>
      </c>
      <c r="I141" s="23" t="s">
        <v>66</v>
      </c>
      <c r="J141" s="25" t="s">
        <v>77</v>
      </c>
      <c r="K141" s="23" t="s">
        <v>20</v>
      </c>
      <c r="L141" s="25" t="s">
        <v>30</v>
      </c>
      <c r="M141" s="20"/>
      <c r="N141" s="24"/>
      <c r="O141" s="18">
        <f>D141-C141</f>
        <v>6.25E-2</v>
      </c>
    </row>
    <row r="142" spans="1:15" s="7" customFormat="1" ht="24">
      <c r="A142" s="12">
        <v>45685</v>
      </c>
      <c r="B142" s="23" t="str">
        <f>TEXT(A142,"dddd")</f>
        <v>wtorek</v>
      </c>
      <c r="C142" s="17">
        <v>0.47916666666666702</v>
      </c>
      <c r="D142" s="17">
        <v>0.51041666666666696</v>
      </c>
      <c r="E142" s="13" t="s">
        <v>38</v>
      </c>
      <c r="F142" s="19" t="s">
        <v>25</v>
      </c>
      <c r="G142" s="13" t="s">
        <v>64</v>
      </c>
      <c r="H142" s="13" t="s">
        <v>65</v>
      </c>
      <c r="I142" s="13" t="s">
        <v>66</v>
      </c>
      <c r="J142" s="19" t="s">
        <v>77</v>
      </c>
      <c r="K142" s="13" t="s">
        <v>20</v>
      </c>
      <c r="L142" s="19" t="s">
        <v>30</v>
      </c>
      <c r="M142" s="23"/>
      <c r="N142" s="33"/>
      <c r="O142" s="18">
        <f>D142-C142</f>
        <v>3.1249999999999944E-2</v>
      </c>
    </row>
    <row r="143" spans="1:15" ht="24">
      <c r="A143" s="55">
        <v>45685</v>
      </c>
      <c r="B143" s="56" t="str">
        <f>TEXT(A143,"dddd")</f>
        <v>wtorek</v>
      </c>
      <c r="C143" s="61">
        <v>0.52083333333333337</v>
      </c>
      <c r="D143" s="61">
        <v>0.67708333333333337</v>
      </c>
      <c r="E143" s="59" t="s">
        <v>24</v>
      </c>
      <c r="F143" s="60" t="s">
        <v>25</v>
      </c>
      <c r="G143" s="59" t="s">
        <v>26</v>
      </c>
      <c r="H143" s="59" t="s">
        <v>76</v>
      </c>
      <c r="I143" s="59" t="s">
        <v>48</v>
      </c>
      <c r="J143" s="60" t="s">
        <v>77</v>
      </c>
      <c r="K143" s="59" t="s">
        <v>20</v>
      </c>
      <c r="L143" s="60" t="s">
        <v>30</v>
      </c>
      <c r="M143" s="23"/>
      <c r="N143" s="33"/>
      <c r="O143" s="18">
        <f>D143-C143</f>
        <v>0.15625</v>
      </c>
    </row>
    <row r="144" spans="1:15">
      <c r="A144" s="48">
        <v>45688</v>
      </c>
      <c r="B144" s="48" t="s">
        <v>84</v>
      </c>
      <c r="C144" s="49">
        <v>0.375</v>
      </c>
      <c r="D144" s="49">
        <v>0.45833333333333331</v>
      </c>
      <c r="E144" s="64" t="s">
        <v>15</v>
      </c>
      <c r="F144" s="51" t="s">
        <v>93</v>
      </c>
      <c r="G144" s="52" t="s">
        <v>17</v>
      </c>
      <c r="H144" s="52" t="s">
        <v>18</v>
      </c>
      <c r="I144" s="52" t="s">
        <v>19</v>
      </c>
      <c r="J144" s="63" t="s">
        <v>67</v>
      </c>
      <c r="K144" s="52" t="s">
        <v>20</v>
      </c>
      <c r="L144" s="25" t="s">
        <v>30</v>
      </c>
      <c r="M144" s="46"/>
      <c r="N144" s="46"/>
      <c r="O144" s="18">
        <f>D144-C144</f>
        <v>8.3333333333333315E-2</v>
      </c>
    </row>
    <row r="145" spans="1:15" ht="24.75">
      <c r="A145" s="48">
        <v>45691</v>
      </c>
      <c r="B145" s="48" t="s">
        <v>85</v>
      </c>
      <c r="C145" s="49">
        <v>0.54166666666666663</v>
      </c>
      <c r="D145" s="49">
        <v>0.60416666666666663</v>
      </c>
      <c r="E145" s="50" t="s">
        <v>86</v>
      </c>
      <c r="F145" s="51" t="s">
        <v>93</v>
      </c>
      <c r="G145" s="52" t="s">
        <v>87</v>
      </c>
      <c r="H145" s="52" t="s">
        <v>88</v>
      </c>
      <c r="I145" s="52" t="s">
        <v>89</v>
      </c>
      <c r="J145" s="51" t="s">
        <v>77</v>
      </c>
      <c r="K145" s="52" t="s">
        <v>20</v>
      </c>
      <c r="L145" s="25" t="s">
        <v>30</v>
      </c>
      <c r="M145" s="46"/>
      <c r="N145" s="46"/>
      <c r="O145" s="18">
        <f>D145-C145</f>
        <v>6.25E-2</v>
      </c>
    </row>
    <row r="146" spans="1:15" ht="24.75">
      <c r="A146" s="47">
        <v>45693</v>
      </c>
      <c r="B146" s="48" t="s">
        <v>90</v>
      </c>
      <c r="C146" s="49">
        <v>0.40277777777777773</v>
      </c>
      <c r="D146" s="49">
        <v>0.46527777777777773</v>
      </c>
      <c r="E146" s="50" t="s">
        <v>24</v>
      </c>
      <c r="F146" s="51" t="s">
        <v>93</v>
      </c>
      <c r="G146" s="52" t="s">
        <v>91</v>
      </c>
      <c r="H146" s="52" t="s">
        <v>27</v>
      </c>
      <c r="I146" s="52" t="s">
        <v>92</v>
      </c>
      <c r="J146" s="65" t="s">
        <v>77</v>
      </c>
      <c r="K146" s="52" t="s">
        <v>20</v>
      </c>
      <c r="L146" s="25" t="s">
        <v>30</v>
      </c>
      <c r="M146" s="46"/>
      <c r="N146" s="46"/>
      <c r="O146" s="18">
        <f>D146-C146</f>
        <v>6.25E-2</v>
      </c>
    </row>
    <row r="147" spans="1:15">
      <c r="A147" s="48">
        <v>45702</v>
      </c>
      <c r="B147" s="48" t="s">
        <v>84</v>
      </c>
      <c r="C147" s="49">
        <v>0.375</v>
      </c>
      <c r="D147" s="49">
        <v>0.45833333333333331</v>
      </c>
      <c r="E147" s="50" t="s">
        <v>15</v>
      </c>
      <c r="F147" s="51" t="s">
        <v>93</v>
      </c>
      <c r="G147" s="52" t="s">
        <v>17</v>
      </c>
      <c r="H147" s="52" t="s">
        <v>18</v>
      </c>
      <c r="I147" s="52" t="s">
        <v>19</v>
      </c>
      <c r="J147" s="63" t="s">
        <v>67</v>
      </c>
      <c r="K147" s="52" t="s">
        <v>20</v>
      </c>
      <c r="L147" s="25" t="s">
        <v>30</v>
      </c>
      <c r="M147" s="46"/>
      <c r="N147" s="46"/>
      <c r="O147" s="18">
        <f>D147-C147</f>
        <v>8.3333333333333315E-2</v>
      </c>
    </row>
    <row r="148" spans="1:15" ht="24.75">
      <c r="A148" s="48">
        <v>45705</v>
      </c>
      <c r="B148" s="48" t="s">
        <v>85</v>
      </c>
      <c r="C148" s="49">
        <v>0.54166666666666663</v>
      </c>
      <c r="D148" s="49">
        <v>0.60416666666666663</v>
      </c>
      <c r="E148" s="50" t="s">
        <v>86</v>
      </c>
      <c r="F148" s="51" t="s">
        <v>93</v>
      </c>
      <c r="G148" s="52" t="s">
        <v>87</v>
      </c>
      <c r="H148" s="52" t="s">
        <v>88</v>
      </c>
      <c r="I148" s="52" t="s">
        <v>89</v>
      </c>
      <c r="J148" s="51" t="s">
        <v>77</v>
      </c>
      <c r="K148" s="52" t="s">
        <v>20</v>
      </c>
      <c r="L148" s="25" t="s">
        <v>30</v>
      </c>
      <c r="M148" s="46"/>
      <c r="N148" s="46"/>
      <c r="O148" s="18">
        <f>D148-C148</f>
        <v>6.25E-2</v>
      </c>
    </row>
    <row r="149" spans="1:15" ht="24.75">
      <c r="A149" s="48">
        <v>45707</v>
      </c>
      <c r="B149" s="48" t="s">
        <v>90</v>
      </c>
      <c r="C149" s="49">
        <v>0.40277777777777773</v>
      </c>
      <c r="D149" s="49">
        <v>0.46527777777777773</v>
      </c>
      <c r="E149" s="50" t="s">
        <v>24</v>
      </c>
      <c r="F149" s="51" t="s">
        <v>93</v>
      </c>
      <c r="G149" s="52" t="s">
        <v>91</v>
      </c>
      <c r="H149" s="52" t="s">
        <v>27</v>
      </c>
      <c r="I149" s="52" t="s">
        <v>92</v>
      </c>
      <c r="J149" s="65" t="s">
        <v>77</v>
      </c>
      <c r="K149" s="52" t="s">
        <v>20</v>
      </c>
      <c r="L149" s="25" t="s">
        <v>30</v>
      </c>
      <c r="M149" s="46"/>
      <c r="N149" s="46"/>
      <c r="O149" s="18">
        <f>D149-C149</f>
        <v>6.25E-2</v>
      </c>
    </row>
  </sheetData>
  <autoFilter ref="A4:N149" xr:uid="{00000000-0009-0000-0000-000000000000}">
    <sortState xmlns:xlrd2="http://schemas.microsoft.com/office/spreadsheetml/2017/richdata2" ref="A5:N143">
      <sortCondition ref="A5:A143"/>
    </sortState>
  </autoFilter>
  <sortState xmlns:xlrd2="http://schemas.microsoft.com/office/spreadsheetml/2017/richdata2" ref="A5:O149">
    <sortCondition ref="A5:A149"/>
  </sortState>
  <mergeCells count="2">
    <mergeCell ref="A2:N2"/>
    <mergeCell ref="A3:N3"/>
  </mergeCells>
  <dataValidations count="3">
    <dataValidation type="list" allowBlank="1" showErrorMessage="1" sqref="E11:E17 H11:H17" xr:uid="{00000000-0002-0000-0000-000000000000}">
      <formula1>przedmioty</formula1>
      <formula2>0</formula2>
    </dataValidation>
    <dataValidation type="list" allowBlank="1" showErrorMessage="1" sqref="I11:I17 I24:I26" xr:uid="{00000000-0002-0000-0000-000001000000}">
      <formula1>wykładowcy</formula1>
      <formula2>0</formula2>
    </dataValidation>
    <dataValidation type="list" allowBlank="1" showErrorMessage="1" sqref="F11:F17 J11:J17 F22:F23 F29:F30 F42:F43 F59:F60 F141" xr:uid="{00000000-0002-0000-0000-000002000000}">
      <formula1>rodzaj</formula1>
      <formula2>0</formula2>
    </dataValidation>
  </dataValidations>
  <pageMargins left="0" right="0" top="0" bottom="0" header="0.511811023622047" footer="0.511811023622047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372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plan zajęć</vt:lpstr>
      <vt:lpstr>'plan zajęć'!Obszar_wydruku</vt:lpstr>
      <vt:lpstr>'plan zajęć'!Tytuły_wydruku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Max Max</dc:creator>
  <dc:description/>
  <cp:lastModifiedBy>Karolina Łoś</cp:lastModifiedBy>
  <cp:revision>5</cp:revision>
  <cp:lastPrinted>2024-07-18T08:13:00Z</cp:lastPrinted>
  <dcterms:created xsi:type="dcterms:W3CDTF">2021-10-25T09:23:59Z</dcterms:created>
  <dcterms:modified xsi:type="dcterms:W3CDTF">2025-01-23T11:12:23Z</dcterms:modified>
  <dc:language>pl-PL</dc:language>
</cp:coreProperties>
</file>